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6BECA902-B4E4-4B7C-882B-4F059255DF0A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EAA!$A$1:$F$44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E12" i="2"/>
  <c r="D3" i="2"/>
  <c r="C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<sst xmlns="http://schemas.openxmlformats.org/spreadsheetml/2006/main" count="27" uniqueCount="27">
  <si>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</si>
  <si>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</si>
  <si>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</si>
  <si>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</si>
  <si>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</si>
  <si>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</si>
  <si>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</si>
  <si>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</si>
  <si>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</si>
  <si>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</si>
  <si>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</si>
  <si>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</si>
  <si>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</si>
  <si>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</si>
  <si>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</si>
  <si>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</si>
  <si>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</si>
  <si>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</si>
  <si>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</si>
  <si>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</si>
  <si>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</si>
  <si>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</si>
  <si>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</si>
  <si>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</si>
  <si>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</si>
  <si>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</si>
  <si>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GUANAJUATO, GTO.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</si>
</sst>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1300480</xdr:colOff>
      <xdr:row>0</xdr:row>
      <xdr:rowOff>539750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8100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1104899</xdr:colOff>
      <xdr:row>36</xdr:row>
      <xdr:rowOff>114299</xdr:rowOff>
    </xdr:from>
    <xdr:to>
      <xdr:col>4</xdr:col>
      <xdr:colOff>1165022</xdr:colOff>
      <xdr:row>40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6315074"/>
          <a:ext cx="7394373" cy="495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sqref="A1:XFD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3144151.8600000003</v>
      </c>
      <c r="C3" s="8">
        <f t="shared" ref="C3:F3" si="0">C4+C12</f>
        <v>9021062.8099999987</v>
      </c>
      <c r="D3" s="8">
        <f t="shared" si="0"/>
        <v>9056933.3499999996</v>
      </c>
      <c r="E3" s="8">
        <f t="shared" si="0"/>
        <v>3108281.3199999994</v>
      </c>
      <c r="F3" s="8">
        <f t="shared" si="0"/>
        <v>-35870.540000000503</v>
      </c>
    </row>
    <row r="4" spans="1:6" x14ac:dyDescent="0.2">
      <c r="A4" s="5" t="s">
        <v>4</v>
      </c>
      <c r="B4" s="8">
        <f>SUM(B5:B11)</f>
        <v>2662690.35</v>
      </c>
      <c r="C4" s="8">
        <f>SUM(C5:C11)</f>
        <v>9021062.8099999987</v>
      </c>
      <c r="D4" s="8">
        <f>SUM(D5:D11)</f>
        <v>9056933.3499999996</v>
      </c>
      <c r="E4" s="8">
        <f>SUM(E5:E11)</f>
        <v>2626819.8099999996</v>
      </c>
      <c r="F4" s="8">
        <f>SUM(F5:F11)</f>
        <v>-35870.540000000503</v>
      </c>
    </row>
    <row r="5" spans="1:6" x14ac:dyDescent="0.2">
      <c r="A5" s="6" t="s">
        <v>5</v>
      </c>
      <c r="B5" s="9">
        <v>1389630.01</v>
      </c>
      <c r="C5" s="9">
        <v>3635195.01</v>
      </c>
      <c r="D5" s="9">
        <v>3674465.55</v>
      </c>
      <c r="E5" s="9">
        <f>B5+C5-D5</f>
        <v>1350359.4699999997</v>
      </c>
      <c r="F5" s="9">
        <f t="shared" ref="F5:F11" si="1">E5-B5</f>
        <v>-39270.54000000027</v>
      </c>
    </row>
    <row r="6" spans="1:6" x14ac:dyDescent="0.2">
      <c r="A6" s="6" t="s">
        <v>6</v>
      </c>
      <c r="B6" s="9">
        <v>1271460.3400000001</v>
      </c>
      <c r="C6" s="9">
        <v>5363667.8</v>
      </c>
      <c r="D6" s="9">
        <v>5358667.8</v>
      </c>
      <c r="E6" s="9">
        <f t="shared" ref="E6:E11" si="2">B6+C6-D6</f>
        <v>1276460.3399999999</v>
      </c>
      <c r="F6" s="9">
        <f t="shared" si="1"/>
        <v>4999.9999999997672</v>
      </c>
    </row>
    <row r="7" spans="1:6" x14ac:dyDescent="0.2">
      <c r="A7" s="6" t="s">
        <v>7</v>
      </c>
      <c r="B7" s="9">
        <v>1600</v>
      </c>
      <c r="C7" s="9">
        <v>22200</v>
      </c>
      <c r="D7" s="9">
        <v>23800</v>
      </c>
      <c r="E7" s="9">
        <f t="shared" si="2"/>
        <v>0</v>
      </c>
      <c r="F7" s="9">
        <f t="shared" si="1"/>
        <v>-1600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481461.51</v>
      </c>
      <c r="C12" s="8">
        <f>SUM(C13:C21)</f>
        <v>0</v>
      </c>
      <c r="D12" s="8">
        <f>SUM(D13:D21)</f>
        <v>0</v>
      </c>
      <c r="E12" s="8">
        <f>SUM(E13:E21)</f>
        <v>481461.51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1293713.07</v>
      </c>
      <c r="C16" s="9">
        <v>0</v>
      </c>
      <c r="D16" s="9">
        <v>0</v>
      </c>
      <c r="E16" s="9">
        <f t="shared" si="4"/>
        <v>1293713.07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-838301.56</v>
      </c>
      <c r="C18" s="9">
        <v>0</v>
      </c>
      <c r="D18" s="9">
        <v>0</v>
      </c>
      <c r="E18" s="9">
        <f t="shared" si="4"/>
        <v>-838301.56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2023-04-27T00:32:46Z</cp:lastPrinted>
  <dcterms:created xsi:type="dcterms:W3CDTF">2014-02-09T04:04:15Z</dcterms:created>
  <dcterms:modified xsi:type="dcterms:W3CDTF">2023-04-27T22:20:33Z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