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INF FIN 1ER TRIM 2023\"/>
    </mc:Choice>
  </mc:AlternateContent>
  <xr:revisionPtr revIDLastSave="0" documentId="13_ncr:1_{9D72D29B-2F77-4734-8F33-8E3A5E0E0686}" xr6:coauthVersionLast="47" xr6:coauthVersionMax="47" xr10:uidLastSave="{00000000-0000-0000-0000-000000000000}"/>
  <bookViews>
    <workbookView xWindow="1575" yWindow="975" windowWidth="21285" windowHeight="12315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37" i="1" l="1"/>
  <c r="B37" i="1"/>
  <c r="G32" i="1"/>
  <c r="G31" i="1" s="1"/>
  <c r="D31" i="1"/>
  <c r="C37" i="1"/>
  <c r="E37" i="1"/>
  <c r="D19" i="1"/>
  <c r="D7" i="1"/>
  <c r="G10" i="1"/>
  <c r="G26" i="1"/>
  <c r="G23" i="1"/>
  <c r="D26" i="1"/>
  <c r="D10" i="1"/>
  <c r="D23" i="1"/>
  <c r="G20" i="1"/>
  <c r="G19" i="1" s="1"/>
  <c r="G7" i="1"/>
  <c r="G37" i="1" l="1"/>
  <c r="D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<sst xmlns="http://schemas.openxmlformats.org/spreadsheetml/2006/main" count="66" uniqueCount="66">
  <si>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</si>
  <si>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</si>
  <si>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</si>
  <si>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</si>
  <si>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</si>
  <si>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</si>
  <si>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</si>
  <si>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</si>
  <si>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</si>
  <si>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</si>
  <si>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</si>
  <si>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</si>
  <si>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</si>
  <si>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</si>
  <si>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</si>
  <si>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</si>
  <si>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</si>
  <si>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</si>
  <si>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</si>
  <si>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</si>
  <si>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</si>
  <si>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</si>
  <si>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</si>
  <si>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</si>
  <si>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</si>
  <si>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</si>
  <si>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</si>
  <si>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</si>
  <si>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</si>
  <si>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</si>
  <si>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</si>
  <si>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</si>
  <si>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</si>
  <si>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</si>
  <si>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</si>
  <si>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</si>
  <si>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</si>
  <si>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</si>
  <si>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</si>
  <si>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</si>
  <si>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</si>
  <si>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</si>
  <si>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</si>
  <si>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</si>
  <si>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</si>
  <si>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</si>
  <si>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</si>
  <si>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</si>
  <si>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</si>
  <si>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</si>
  <si>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</si>
  <si>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</si>
  <si>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</si>
  <si>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</si>
  <si>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</si>
  <si>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</si>
  <si>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</si>
  <si>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</si>
  <si>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</si>
  <si>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INSTITUTO MUNICIPAL DE PLANEACIÓN DE GUANAJUATO, GTO.
Gasto por Categoría Programática
Del 1 de Enero al 31 de Marzo de 2023</t>
  </si>
  <si>
    <t>Concepto</t>
  </si>
  <si>
    <t>Costo financiero, deuda o apoyos a deudores y ahorradores de la banca</t>
  </si>
  <si>
    <t>Adeudos de ejercicios fiscales anteriores</t>
  </si>
  <si>
    <t>Total del Gasto</t>
  </si>
  <si>
    <t>Programas de Gasto Federalizado</t>
  </si>
  <si>
    <t>Participaciones a entidades federativas y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</si>
</sst>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2" borderId="2" xfId="9" applyFont="1" applyFill="1" applyBorder="1" applyAlignment="1">
      <alignment horizontal="center" vertical="center"/>
    </xf>
    <xf numFmtId="0" fontId="7" fillId="0" borderId="10" xfId="9" applyFont="1" applyBorder="1" applyAlignment="1">
      <alignment horizontal="center" vertical="center" wrapText="1"/>
    </xf>
    <xf numFmtId="0" fontId="7" fillId="0" borderId="0" xfId="9" applyFont="1" applyAlignment="1">
      <alignment vertical="center"/>
    </xf>
    <xf numFmtId="0" fontId="7" fillId="2" borderId="3" xfId="9" applyFont="1" applyFill="1" applyBorder="1" applyAlignment="1">
      <alignment vertical="center"/>
    </xf>
    <xf numFmtId="0" fontId="7" fillId="2" borderId="1" xfId="9" applyFont="1" applyFill="1" applyBorder="1" applyAlignment="1">
      <alignment vertical="center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B4E01449-814C-4867-AE3F-92C076C5485C}"/>
    <cellStyle name="Millares 2 3" xfId="4" xr:uid="{00000000-0005-0000-0000-000003000000}"/>
    <cellStyle name="Millares 2 3 2" xfId="19" xr:uid="{4A96DA49-6A11-4F1E-B497-52A798E8CDBC}"/>
    <cellStyle name="Millares 2 4" xfId="17" xr:uid="{B9824D6C-E7B3-4DCD-AB2F-794FACE88101}"/>
    <cellStyle name="Millares 3" xfId="5" xr:uid="{00000000-0005-0000-0000-000004000000}"/>
    <cellStyle name="Millares 3 2" xfId="20" xr:uid="{2E521EA4-4E6C-49E2-AB37-D1038D85D810}"/>
    <cellStyle name="Moneda 2" xfId="6" xr:uid="{00000000-0005-0000-0000-000005000000}"/>
    <cellStyle name="Moneda 2 2" xfId="21" xr:uid="{2C7BE7CB-5C57-495F-8A9B-ABE30101F093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0</xdr:col>
      <xdr:colOff>1290955</xdr:colOff>
      <xdr:row>0</xdr:row>
      <xdr:rowOff>558800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FF1A43-B1FD-4A3D-9CA7-FBECE1BCAE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5" y="19050"/>
          <a:ext cx="1262380" cy="539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3086100</xdr:colOff>
      <xdr:row>44</xdr:row>
      <xdr:rowOff>95250</xdr:rowOff>
    </xdr:from>
    <xdr:to>
      <xdr:col>5</xdr:col>
      <xdr:colOff>144780</xdr:colOff>
      <xdr:row>47</xdr:row>
      <xdr:rowOff>42545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0E95DA-2983-5B7F-E620-1DE50C5D5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6972300"/>
          <a:ext cx="5612130" cy="375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topLeftCell="A16" zoomScaleNormal="100" zoomScaleSheetLayoutView="90" workbookViewId="0">
      <selection activeCell="A36" sqref="A36:XFD36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5" t="s">
        <v>59</v>
      </c>
      <c r="B1" s="22"/>
      <c r="C1" s="22"/>
      <c r="D1" s="22"/>
      <c r="E1" s="22"/>
      <c r="F1" s="22"/>
      <c r="G1" s="26"/>
    </row>
    <row r="2" spans="1:8" ht="15" customHeight="1" x14ac:dyDescent="0.2">
      <c r="A2" s="21"/>
      <c r="B2" s="22" t="s">
        <v>31</v>
      </c>
      <c r="C2" s="22"/>
      <c r="D2" s="22"/>
      <c r="E2" s="22"/>
      <c r="F2" s="22"/>
      <c r="G2" s="23" t="s">
        <v>30</v>
      </c>
    </row>
    <row r="3" spans="1:8" ht="24.95" customHeight="1" x14ac:dyDescent="0.2">
      <c r="A3" s="17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4"/>
    </row>
    <row r="4" spans="1:8" x14ac:dyDescent="0.2">
      <c r="A4" s="20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9"/>
      <c r="B5" s="18"/>
      <c r="C5" s="18"/>
      <c r="D5" s="18"/>
      <c r="E5" s="18"/>
      <c r="F5" s="18"/>
      <c r="G5" s="18"/>
    </row>
    <row r="6" spans="1:8" x14ac:dyDescent="0.2">
      <c r="A6" s="8" t="s">
        <v>25</v>
      </c>
      <c r="B6" s="5"/>
      <c r="C6" s="5"/>
      <c r="D6" s="5"/>
      <c r="E6" s="5"/>
      <c r="F6" s="5"/>
      <c r="G6" s="5"/>
    </row>
    <row r="7" spans="1:8" x14ac:dyDescent="0.2">
      <c r="A7" s="13" t="s">
        <v>0</v>
      </c>
      <c r="B7" s="10">
        <f>SUM(B8:B9)</f>
        <v>0</v>
      </c>
      <c r="C7" s="10">
        <f>SUM(C8:C9)</f>
        <v>0</v>
      </c>
      <c r="D7" s="10">
        <f t="shared" ref="D7:G7" si="0">SUM(D8:D9)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9">
        <v>0</v>
      </c>
    </row>
    <row r="8" spans="1:8" x14ac:dyDescent="0.2">
      <c r="A8" s="14" t="s">
        <v>1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8038000.9500000002</v>
      </c>
      <c r="C10" s="10">
        <f>SUM(C11:C18)</f>
        <v>0</v>
      </c>
      <c r="D10" s="10">
        <f t="shared" ref="D10:G10" si="1">SUM(D11:D18)</f>
        <v>8038000.9500000002</v>
      </c>
      <c r="E10" s="10">
        <f t="shared" si="1"/>
        <v>1584841.58</v>
      </c>
      <c r="F10" s="10">
        <f t="shared" si="1"/>
        <v>1179142.43</v>
      </c>
      <c r="G10" s="10">
        <f t="shared" si="1"/>
        <v>6453159.3700000001</v>
      </c>
      <c r="H10" s="9">
        <v>0</v>
      </c>
    </row>
    <row r="11" spans="1:8" x14ac:dyDescent="0.2">
      <c r="A11" s="14" t="s">
        <v>4</v>
      </c>
      <c r="B11" s="11">
        <v>0</v>
      </c>
      <c r="C11" s="11">
        <v>0</v>
      </c>
      <c r="D11" s="11">
        <f t="shared" ref="D11:D18" si="2">B11+C11</f>
        <v>0</v>
      </c>
      <c r="E11" s="11">
        <v>0</v>
      </c>
      <c r="F11" s="11">
        <v>0</v>
      </c>
      <c r="G11" s="11">
        <f t="shared" ref="G11:G18" si="3">D11-E11</f>
        <v>0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2"/>
        <v>0</v>
      </c>
      <c r="E12" s="11">
        <v>0</v>
      </c>
      <c r="F12" s="11">
        <v>0</v>
      </c>
      <c r="G12" s="11">
        <f t="shared" si="3"/>
        <v>0</v>
      </c>
      <c r="H12" s="9" t="s">
        <v>38</v>
      </c>
    </row>
    <row r="13" spans="1:8" x14ac:dyDescent="0.2">
      <c r="A13" s="14" t="s">
        <v>6</v>
      </c>
      <c r="B13" s="11">
        <v>8038000.9500000002</v>
      </c>
      <c r="C13" s="11">
        <v>0</v>
      </c>
      <c r="D13" s="11">
        <f t="shared" si="2"/>
        <v>8038000.9500000002</v>
      </c>
      <c r="E13" s="11">
        <v>1584841.58</v>
      </c>
      <c r="F13" s="11">
        <v>1179142.43</v>
      </c>
      <c r="G13" s="11">
        <f t="shared" si="3"/>
        <v>6453159.3700000001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2"/>
        <v>0</v>
      </c>
      <c r="E14" s="11">
        <v>0</v>
      </c>
      <c r="F14" s="11">
        <v>0</v>
      </c>
      <c r="G14" s="11">
        <f t="shared" si="3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2"/>
        <v>0</v>
      </c>
      <c r="E15" s="11">
        <v>0</v>
      </c>
      <c r="F15" s="11">
        <v>0</v>
      </c>
      <c r="G15" s="11">
        <f t="shared" si="3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2"/>
        <v>0</v>
      </c>
      <c r="E16" s="11">
        <v>0</v>
      </c>
      <c r="F16" s="11">
        <v>0</v>
      </c>
      <c r="G16" s="11">
        <f t="shared" si="3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2"/>
        <v>0</v>
      </c>
      <c r="E17" s="11">
        <v>0</v>
      </c>
      <c r="F17" s="11">
        <v>0</v>
      </c>
      <c r="G17" s="11">
        <f t="shared" si="3"/>
        <v>0</v>
      </c>
      <c r="H17" s="9" t="s">
        <v>43</v>
      </c>
    </row>
    <row r="18" spans="1:8" x14ac:dyDescent="0.2">
      <c r="A18" s="14" t="s">
        <v>11</v>
      </c>
      <c r="B18" s="11">
        <v>0</v>
      </c>
      <c r="C18" s="11">
        <v>0</v>
      </c>
      <c r="D18" s="11">
        <f t="shared" si="2"/>
        <v>0</v>
      </c>
      <c r="E18" s="11">
        <v>0</v>
      </c>
      <c r="F18" s="11">
        <v>0</v>
      </c>
      <c r="G18" s="11">
        <f t="shared" si="3"/>
        <v>0</v>
      </c>
      <c r="H18" s="9" t="s">
        <v>44</v>
      </c>
    </row>
    <row r="19" spans="1:8" x14ac:dyDescent="0.2">
      <c r="A19" s="13" t="s">
        <v>12</v>
      </c>
      <c r="B19" s="10">
        <f>SUM(B20:B22)</f>
        <v>0</v>
      </c>
      <c r="C19" s="10">
        <f>SUM(C20:C22)</f>
        <v>0</v>
      </c>
      <c r="D19" s="10">
        <f t="shared" ref="D19:G19" si="4">SUM(D20:D22)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9">
        <v>0</v>
      </c>
    </row>
    <row r="20" spans="1:8" x14ac:dyDescent="0.2">
      <c r="A20" s="14" t="s">
        <v>13</v>
      </c>
      <c r="B20" s="11">
        <v>0</v>
      </c>
      <c r="C20" s="11">
        <v>0</v>
      </c>
      <c r="D20" s="11">
        <f t="shared" ref="D20:D22" si="5">B20+C20</f>
        <v>0</v>
      </c>
      <c r="E20" s="11">
        <v>0</v>
      </c>
      <c r="F20" s="11">
        <v>0</v>
      </c>
      <c r="G20" s="11">
        <f t="shared" ref="G20:G22" si="6">D20-E20</f>
        <v>0</v>
      </c>
      <c r="H20" s="9" t="s">
        <v>45</v>
      </c>
    </row>
    <row r="21" spans="1:8" x14ac:dyDescent="0.2">
      <c r="A21" s="14" t="s">
        <v>14</v>
      </c>
      <c r="B21" s="11">
        <v>0</v>
      </c>
      <c r="C21" s="11">
        <v>0</v>
      </c>
      <c r="D21" s="11">
        <f t="shared" si="5"/>
        <v>0</v>
      </c>
      <c r="E21" s="11">
        <v>0</v>
      </c>
      <c r="F21" s="11">
        <v>0</v>
      </c>
      <c r="G21" s="11">
        <f t="shared" si="6"/>
        <v>0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5"/>
        <v>0</v>
      </c>
      <c r="E22" s="11">
        <v>0</v>
      </c>
      <c r="F22" s="11">
        <v>0</v>
      </c>
      <c r="G22" s="11">
        <f t="shared" si="6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7">SUM(D24:D25)</f>
        <v>0</v>
      </c>
      <c r="E23" s="10">
        <f t="shared" si="7"/>
        <v>0</v>
      </c>
      <c r="F23" s="10">
        <f t="shared" si="7"/>
        <v>0</v>
      </c>
      <c r="G23" s="10">
        <f t="shared" si="7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8">B24+C24</f>
        <v>0</v>
      </c>
      <c r="E24" s="11">
        <v>0</v>
      </c>
      <c r="F24" s="11">
        <v>0</v>
      </c>
      <c r="G24" s="11">
        <f t="shared" ref="G24:G25" si="9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8"/>
        <v>0</v>
      </c>
      <c r="E25" s="11">
        <v>0</v>
      </c>
      <c r="F25" s="11">
        <v>0</v>
      </c>
      <c r="G25" s="11">
        <f t="shared" si="9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0">SUM(D27:D30)</f>
        <v>0</v>
      </c>
      <c r="E26" s="10">
        <f t="shared" si="10"/>
        <v>0</v>
      </c>
      <c r="F26" s="10">
        <f t="shared" si="10"/>
        <v>0</v>
      </c>
      <c r="G26" s="10">
        <f t="shared" si="10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1">B27+C27</f>
        <v>0</v>
      </c>
      <c r="E27" s="11">
        <v>0</v>
      </c>
      <c r="F27" s="11">
        <v>0</v>
      </c>
      <c r="G27" s="11">
        <f t="shared" ref="G27:G30" si="12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1"/>
        <v>0</v>
      </c>
      <c r="E28" s="11">
        <v>0</v>
      </c>
      <c r="F28" s="11">
        <v>0</v>
      </c>
      <c r="G28" s="11">
        <f t="shared" si="12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1"/>
        <v>0</v>
      </c>
      <c r="E29" s="11">
        <v>0</v>
      </c>
      <c r="F29" s="11">
        <v>0</v>
      </c>
      <c r="G29" s="11">
        <f t="shared" si="12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1"/>
        <v>0</v>
      </c>
      <c r="E30" s="11">
        <v>0</v>
      </c>
      <c r="F30" s="11">
        <v>0</v>
      </c>
      <c r="G30" s="11">
        <f t="shared" si="12"/>
        <v>0</v>
      </c>
      <c r="H30" s="9" t="s">
        <v>53</v>
      </c>
    </row>
    <row r="31" spans="1:8" x14ac:dyDescent="0.2">
      <c r="A31" s="13" t="s">
        <v>64</v>
      </c>
      <c r="B31" s="10">
        <f>SUM(B32)</f>
        <v>0</v>
      </c>
      <c r="C31" s="10">
        <f t="shared" ref="C31:G31" si="13">SUM(C32)</f>
        <v>0</v>
      </c>
      <c r="D31" s="10">
        <f t="shared" si="13"/>
        <v>0</v>
      </c>
      <c r="E31" s="10">
        <f t="shared" si="13"/>
        <v>0</v>
      </c>
      <c r="F31" s="10">
        <f t="shared" si="13"/>
        <v>0</v>
      </c>
      <c r="G31" s="10">
        <f t="shared" si="13"/>
        <v>0</v>
      </c>
      <c r="H31" s="9">
        <v>0</v>
      </c>
    </row>
    <row r="32" spans="1:8" x14ac:dyDescent="0.2">
      <c r="A32" s="14" t="s">
        <v>24</v>
      </c>
      <c r="B32" s="11">
        <v>0</v>
      </c>
      <c r="C32" s="11">
        <v>0</v>
      </c>
      <c r="D32" s="11">
        <f t="shared" ref="D32:D35" si="14">B32+C32</f>
        <v>0</v>
      </c>
      <c r="E32" s="11">
        <v>0</v>
      </c>
      <c r="F32" s="11">
        <v>0</v>
      </c>
      <c r="G32" s="11">
        <f t="shared" ref="G32:G35" si="15">D32-E32</f>
        <v>0</v>
      </c>
      <c r="H32" s="9" t="s">
        <v>54</v>
      </c>
    </row>
    <row r="33" spans="1:8" x14ac:dyDescent="0.2">
      <c r="A33" s="15" t="s">
        <v>65</v>
      </c>
      <c r="B33" s="10">
        <v>0</v>
      </c>
      <c r="C33" s="10">
        <v>0</v>
      </c>
      <c r="D33" s="10">
        <f t="shared" si="14"/>
        <v>0</v>
      </c>
      <c r="E33" s="10">
        <v>0</v>
      </c>
      <c r="F33" s="10">
        <v>0</v>
      </c>
      <c r="G33" s="10">
        <f t="shared" si="15"/>
        <v>0</v>
      </c>
      <c r="H33" s="9" t="s">
        <v>55</v>
      </c>
    </row>
    <row r="34" spans="1:8" x14ac:dyDescent="0.2">
      <c r="A34" s="15" t="s">
        <v>61</v>
      </c>
      <c r="B34" s="10">
        <v>0</v>
      </c>
      <c r="C34" s="10">
        <v>0</v>
      </c>
      <c r="D34" s="10">
        <f t="shared" si="14"/>
        <v>0</v>
      </c>
      <c r="E34" s="10">
        <v>0</v>
      </c>
      <c r="F34" s="10">
        <v>0</v>
      </c>
      <c r="G34" s="10">
        <f t="shared" si="15"/>
        <v>0</v>
      </c>
      <c r="H34" s="9" t="s">
        <v>56</v>
      </c>
    </row>
    <row r="35" spans="1:8" x14ac:dyDescent="0.2">
      <c r="A35" s="15" t="s">
        <v>62</v>
      </c>
      <c r="B35" s="10">
        <v>0</v>
      </c>
      <c r="C35" s="10">
        <v>0</v>
      </c>
      <c r="D35" s="10">
        <f t="shared" si="14"/>
        <v>0</v>
      </c>
      <c r="E35" s="10">
        <v>0</v>
      </c>
      <c r="F35" s="10">
        <v>0</v>
      </c>
      <c r="G35" s="10">
        <f t="shared" si="15"/>
        <v>0</v>
      </c>
      <c r="H35" s="9" t="s">
        <v>57</v>
      </c>
    </row>
    <row r="36" spans="1:8" x14ac:dyDescent="0.2">
      <c r="A36" s="15"/>
      <c r="B36" s="10"/>
      <c r="C36" s="10"/>
      <c r="D36" s="10"/>
      <c r="E36" s="10"/>
      <c r="F36" s="10"/>
      <c r="G36" s="10"/>
      <c r="H36" s="9"/>
    </row>
    <row r="37" spans="1:8" ht="13.5" customHeight="1" x14ac:dyDescent="0.2">
      <c r="A37" s="12" t="s">
        <v>63</v>
      </c>
      <c r="B37" s="12">
        <f>SUM(B7+B10+B19+B23+B26+B31+B33+B34+B35)</f>
        <v>8038000.9500000002</v>
      </c>
      <c r="C37" s="12">
        <f t="shared" ref="C37:G37" si="16">SUM(C7+C10+C19+C23+C26+C31+C33+C34+C35)</f>
        <v>0</v>
      </c>
      <c r="D37" s="12">
        <f t="shared" si="16"/>
        <v>8038000.9500000002</v>
      </c>
      <c r="E37" s="12">
        <f t="shared" si="16"/>
        <v>1584841.58</v>
      </c>
      <c r="F37" s="12">
        <f t="shared" si="16"/>
        <v>1179142.43</v>
      </c>
      <c r="G37" s="12">
        <f t="shared" si="16"/>
        <v>6453159.3700000001</v>
      </c>
    </row>
    <row r="39" spans="1:8" x14ac:dyDescent="0.2">
      <c r="A39" s="16" t="s">
        <v>58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6" name="Rango1_3"/>
    <protectedRange sqref="B4:G6" name="Rango1_2_2"/>
    <protectedRange sqref="A37:G37" name="Rango1_1_2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IMPLAN-0002</cp:lastModifiedBy>
  <cp:lastPrinted>2017-03-30T22:19:49Z</cp:lastPrinted>
  <dcterms:created xsi:type="dcterms:W3CDTF">2012-12-11T21:13:37Z</dcterms:created>
  <dcterms:modified xsi:type="dcterms:W3CDTF">2023-04-27T22:21:18Z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