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FC62E17C-27DC-4CBE-B800-55E47167DDC8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<sst xmlns="http://schemas.openxmlformats.org/spreadsheetml/2006/main" count="66" uniqueCount="66">
  <si>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</si>
  <si>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</si>
  <si>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</si>
  <si>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</si>
  <si>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</si>
  <si>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</si>
  <si>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</si>
  <si>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</si>
  <si>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</si>
  <si>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</si>
  <si>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</si>
  <si>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</si>
  <si>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</si>
  <si>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</si>
  <si>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</si>
  <si>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</si>
  <si>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</si>
  <si>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</si>
  <si>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</si>
  <si>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</si>
  <si>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</si>
  <si>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</si>
  <si>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</si>
  <si>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</si>
  <si>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</si>
  <si>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</si>
  <si>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</si>
  <si>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</si>
  <si>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</si>
  <si>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</si>
  <si>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</si>
  <si>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</si>
  <si>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</si>
  <si>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</si>
  <si>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</si>
  <si>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</si>
  <si>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</si>
  <si>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</si>
  <si>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</si>
  <si>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</si>
  <si>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</si>
  <si>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</si>
  <si>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</si>
  <si>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</si>
  <si>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</si>
  <si>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</si>
  <si>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</si>
  <si>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</si>
  <si>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</si>
  <si>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</si>
  <si>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</si>
  <si>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</si>
  <si>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</si>
  <si>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</si>
  <si>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</si>
  <si>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</si>
  <si>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</si>
  <si>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</si>
  <si>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</si>
  <si>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INSTITUTO MUNICIPAL DE PLANEACIÓN DE GUANAJUATO, GTO.
Gasto por Categoría Programática
Del 1 de Enero al 30 de Junio de 2023</t>
  </si>
  <si>
    <t>Concepto</t>
  </si>
  <si>
    <t>Total del Gasto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</si>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</sst>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0" xfId="9" applyFont="1" applyFill="1" applyAlignment="1">
      <alignment vertical="center"/>
    </xf>
    <xf numFmtId="0" fontId="7" fillId="2" borderId="10" xfId="9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indent="1"/>
    </xf>
    <xf numFmtId="0" fontId="7" fillId="0" borderId="0" xfId="0" applyFont="1" applyAlignment="1">
      <alignment horizontal="left" vertical="top" indent="1"/>
    </xf>
    <xf numFmtId="0" fontId="9" fillId="0" borderId="11" xfId="0" applyFont="1" applyBorder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2295525</xdr:colOff>
      <xdr:row>44</xdr:row>
      <xdr:rowOff>66675</xdr:rowOff>
    </xdr:from>
    <xdr:to>
      <xdr:col>4</xdr:col>
      <xdr:colOff>401955</xdr:colOff>
      <xdr:row>48</xdr:row>
      <xdr:rowOff>29845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8D744-C018-F524-45C0-80281291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6800850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22" zoomScaleNormal="100" zoomScaleSheetLayoutView="90" workbookViewId="0">
      <selection activeCell="A37" sqref="A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59</v>
      </c>
      <c r="B1" s="24"/>
      <c r="C1" s="24"/>
      <c r="D1" s="24"/>
      <c r="E1" s="24"/>
      <c r="F1" s="24"/>
      <c r="G1" s="27"/>
    </row>
    <row r="2" spans="1:8" ht="15" customHeight="1" x14ac:dyDescent="0.2">
      <c r="A2" s="17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16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18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9"/>
      <c r="B5" s="20"/>
      <c r="C5" s="20"/>
      <c r="D5" s="20"/>
      <c r="E5" s="20"/>
      <c r="F5" s="20"/>
      <c r="G5" s="20"/>
    </row>
    <row r="6" spans="1:8" x14ac:dyDescent="0.2">
      <c r="A6" s="8" t="s">
        <v>25</v>
      </c>
      <c r="B6" s="5"/>
      <c r="C6" s="5"/>
      <c r="D6" s="5"/>
      <c r="E6" s="5"/>
      <c r="F6" s="5"/>
      <c r="G6" s="5"/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0">SUM(D8:D9)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8038000.9500000002</v>
      </c>
      <c r="C10" s="10">
        <f>SUM(C11:C18)</f>
        <v>0</v>
      </c>
      <c r="D10" s="10">
        <f t="shared" ref="D10:G10" si="1">SUM(D11:D18)</f>
        <v>8038000.9500000002</v>
      </c>
      <c r="E10" s="10">
        <f t="shared" si="1"/>
        <v>3312493.01</v>
      </c>
      <c r="F10" s="10">
        <f t="shared" si="1"/>
        <v>2788018.93</v>
      </c>
      <c r="G10" s="10">
        <f t="shared" si="1"/>
        <v>4725507.9400000004</v>
      </c>
      <c r="H10" s="9">
        <v>0</v>
      </c>
    </row>
    <row r="11" spans="1:8" x14ac:dyDescent="0.2">
      <c r="A11" s="14" t="s">
        <v>4</v>
      </c>
      <c r="B11" s="11">
        <v>0</v>
      </c>
      <c r="C11" s="11">
        <v>0</v>
      </c>
      <c r="D11" s="11">
        <f t="shared" ref="D11:D18" si="2">B11+C11</f>
        <v>0</v>
      </c>
      <c r="E11" s="11">
        <v>0</v>
      </c>
      <c r="F11" s="11">
        <v>0</v>
      </c>
      <c r="G11" s="11">
        <f t="shared" ref="G11:G18" si="3">D11-E11</f>
        <v>0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  <c r="H12" s="9" t="s">
        <v>38</v>
      </c>
    </row>
    <row r="13" spans="1:8" x14ac:dyDescent="0.2">
      <c r="A13" s="14" t="s">
        <v>6</v>
      </c>
      <c r="B13" s="11">
        <v>8038000.9500000002</v>
      </c>
      <c r="C13" s="11">
        <v>0</v>
      </c>
      <c r="D13" s="11">
        <f t="shared" si="2"/>
        <v>8038000.9500000002</v>
      </c>
      <c r="E13" s="11">
        <v>3312493.01</v>
      </c>
      <c r="F13" s="11">
        <v>2788018.93</v>
      </c>
      <c r="G13" s="11">
        <f t="shared" si="3"/>
        <v>4725507.9400000004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3"/>
        <v>0</v>
      </c>
      <c r="H18" s="9" t="s">
        <v>44</v>
      </c>
    </row>
    <row r="19" spans="1:8" x14ac:dyDescent="0.2">
      <c r="A19" s="13" t="s">
        <v>12</v>
      </c>
      <c r="B19" s="10">
        <f>SUM(B20:B22)</f>
        <v>0</v>
      </c>
      <c r="C19" s="10">
        <f>SUM(C20:C22)</f>
        <v>0</v>
      </c>
      <c r="D19" s="10">
        <f t="shared" ref="D19:G19" si="4">SUM(D20:D22)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9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5">B20+C20</f>
        <v>0</v>
      </c>
      <c r="E20" s="11">
        <v>0</v>
      </c>
      <c r="F20" s="11">
        <v>0</v>
      </c>
      <c r="G20" s="11">
        <f t="shared" ref="G20:G22" si="6">D20-E20</f>
        <v>0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6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7">SUM(D24:D25)</f>
        <v>0</v>
      </c>
      <c r="E23" s="10">
        <f t="shared" si="7"/>
        <v>0</v>
      </c>
      <c r="F23" s="10">
        <f t="shared" si="7"/>
        <v>0</v>
      </c>
      <c r="G23" s="10">
        <f t="shared" si="7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8">B24+C24</f>
        <v>0</v>
      </c>
      <c r="E24" s="11">
        <v>0</v>
      </c>
      <c r="F24" s="11">
        <v>0</v>
      </c>
      <c r="G24" s="11">
        <f t="shared" ref="G24:G25" si="9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8"/>
        <v>0</v>
      </c>
      <c r="E25" s="11">
        <v>0</v>
      </c>
      <c r="F25" s="11">
        <v>0</v>
      </c>
      <c r="G25" s="11">
        <f t="shared" si="9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0">SUM(D27:D30)</f>
        <v>0</v>
      </c>
      <c r="E26" s="10">
        <f t="shared" si="10"/>
        <v>0</v>
      </c>
      <c r="F26" s="10">
        <f t="shared" si="10"/>
        <v>0</v>
      </c>
      <c r="G26" s="10">
        <f t="shared" si="10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1">B27+C27</f>
        <v>0</v>
      </c>
      <c r="E27" s="11">
        <v>0</v>
      </c>
      <c r="F27" s="11">
        <v>0</v>
      </c>
      <c r="G27" s="11">
        <f t="shared" ref="G27:G30" si="12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1"/>
        <v>0</v>
      </c>
      <c r="E28" s="11">
        <v>0</v>
      </c>
      <c r="F28" s="11">
        <v>0</v>
      </c>
      <c r="G28" s="11">
        <f t="shared" si="12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1"/>
        <v>0</v>
      </c>
      <c r="E29" s="11">
        <v>0</v>
      </c>
      <c r="F29" s="11">
        <v>0</v>
      </c>
      <c r="G29" s="11">
        <f t="shared" si="12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1"/>
        <v>0</v>
      </c>
      <c r="E30" s="11">
        <v>0</v>
      </c>
      <c r="F30" s="11">
        <v>0</v>
      </c>
      <c r="G30" s="11">
        <f t="shared" si="12"/>
        <v>0</v>
      </c>
      <c r="H30" s="9" t="s">
        <v>53</v>
      </c>
    </row>
    <row r="31" spans="1:8" x14ac:dyDescent="0.2">
      <c r="A31" s="22" t="s">
        <v>62</v>
      </c>
      <c r="B31" s="10">
        <f>SUM(B32)</f>
        <v>0</v>
      </c>
      <c r="C31" s="10">
        <f t="shared" ref="C31:G31" si="13">SUM(C32)</f>
        <v>0</v>
      </c>
      <c r="D31" s="10">
        <f t="shared" si="13"/>
        <v>0</v>
      </c>
      <c r="E31" s="10">
        <f t="shared" si="13"/>
        <v>0</v>
      </c>
      <c r="F31" s="10">
        <f t="shared" si="13"/>
        <v>0</v>
      </c>
      <c r="G31" s="10">
        <f t="shared" si="13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4">B32+C32</f>
        <v>0</v>
      </c>
      <c r="E32" s="11">
        <v>0</v>
      </c>
      <c r="F32" s="11">
        <v>0</v>
      </c>
      <c r="G32" s="11">
        <f t="shared" ref="G32:G35" si="15">D32-E32</f>
        <v>0</v>
      </c>
      <c r="H32" s="9" t="s">
        <v>54</v>
      </c>
    </row>
    <row r="33" spans="1:8" x14ac:dyDescent="0.2">
      <c r="A33" s="23" t="s">
        <v>63</v>
      </c>
      <c r="B33" s="10">
        <v>0</v>
      </c>
      <c r="C33" s="10">
        <v>0</v>
      </c>
      <c r="D33" s="10">
        <f t="shared" si="14"/>
        <v>0</v>
      </c>
      <c r="E33" s="10">
        <v>0</v>
      </c>
      <c r="F33" s="10">
        <v>0</v>
      </c>
      <c r="G33" s="10">
        <f t="shared" si="15"/>
        <v>0</v>
      </c>
      <c r="H33" s="9" t="s">
        <v>55</v>
      </c>
    </row>
    <row r="34" spans="1:8" x14ac:dyDescent="0.2">
      <c r="A34" s="23" t="s">
        <v>64</v>
      </c>
      <c r="B34" s="10">
        <v>0</v>
      </c>
      <c r="C34" s="10">
        <v>0</v>
      </c>
      <c r="D34" s="10">
        <f t="shared" si="14"/>
        <v>0</v>
      </c>
      <c r="E34" s="10">
        <v>0</v>
      </c>
      <c r="F34" s="10">
        <v>0</v>
      </c>
      <c r="G34" s="10">
        <f t="shared" si="15"/>
        <v>0</v>
      </c>
      <c r="H34" s="9" t="s">
        <v>56</v>
      </c>
    </row>
    <row r="35" spans="1:8" x14ac:dyDescent="0.2">
      <c r="A35" s="23" t="s">
        <v>65</v>
      </c>
      <c r="B35" s="10">
        <v>0</v>
      </c>
      <c r="C35" s="10">
        <v>0</v>
      </c>
      <c r="D35" s="10">
        <f t="shared" si="14"/>
        <v>0</v>
      </c>
      <c r="E35" s="10">
        <v>0</v>
      </c>
      <c r="F35" s="10">
        <v>0</v>
      </c>
      <c r="G35" s="10">
        <f t="shared" si="15"/>
        <v>0</v>
      </c>
      <c r="H35" s="9" t="s">
        <v>57</v>
      </c>
    </row>
    <row r="36" spans="1:8" x14ac:dyDescent="0.2">
      <c r="A36" s="23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1" t="s">
        <v>61</v>
      </c>
      <c r="B37" s="12">
        <f>SUM(B7+B10+B19+B23+B26+B31+B33+B34+B35)</f>
        <v>8038000.9500000002</v>
      </c>
      <c r="C37" s="12">
        <f t="shared" ref="C37:G37" si="16">SUM(C7+C10+C19+C23+C26+C31+C33+C34+C35)</f>
        <v>0</v>
      </c>
      <c r="D37" s="12">
        <f t="shared" si="16"/>
        <v>8038000.9500000002</v>
      </c>
      <c r="E37" s="12">
        <f t="shared" si="16"/>
        <v>3312493.01</v>
      </c>
      <c r="F37" s="12">
        <f t="shared" si="16"/>
        <v>2788018.93</v>
      </c>
      <c r="G37" s="12">
        <f t="shared" si="16"/>
        <v>4725507.9400000004</v>
      </c>
    </row>
    <row r="39" spans="1:8" x14ac:dyDescent="0.2">
      <c r="A39" s="15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2017-03-30T22:19:49Z</cp:lastPrinted>
  <dcterms:created xsi:type="dcterms:W3CDTF">2012-12-11T21:13:37Z</dcterms:created>
  <dcterms:modified xsi:type="dcterms:W3CDTF">2023-07-27T17:59:08Z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