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PLAN-0002\Desktop\1er trim 2024\"/>
    </mc:Choice>
  </mc:AlternateContent>
  <xr:revisionPtr revIDLastSave="0" documentId="13_ncr:1_{985DEC5A-1180-4EDF-90D1-D62CA28B07A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AA" sheetId="2" r:id="rId1"/>
  </sheets>
  <definedNames>
    <definedName name="_xlnm._FilterDatabase" localSheetId="0" hidden="1">EAA!$A$2:$F$21</definedName>
  </definedNames>
  <calcPr calcId="191029"/>
</workbook>
</file>

<file path=xl/calcChain.xml><?xml version="1.0" encoding="utf-8"?>
<calcChain xmlns="http://schemas.openxmlformats.org/spreadsheetml/2006/main"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D12" i="2"/>
  <c r="C12" i="2"/>
  <c r="B12" i="2"/>
  <c r="E11" i="2"/>
  <c r="F11" i="2" s="1"/>
  <c r="E10" i="2"/>
  <c r="F10" i="2" s="1"/>
  <c r="E9" i="2"/>
  <c r="F9" i="2" s="1"/>
  <c r="E8" i="2"/>
  <c r="F8" i="2" s="1"/>
  <c r="E7" i="2"/>
  <c r="F7" i="2" s="1"/>
  <c r="D4" i="2"/>
  <c r="C4" i="2"/>
  <c r="B4" i="2"/>
  <c r="B3" i="2" l="1"/>
  <c r="C3" i="2"/>
  <c r="D3" i="2"/>
  <c r="E12" i="2"/>
  <c r="E4" i="2"/>
  <c r="F12" i="2"/>
  <c r="F4" i="2"/>
  <c r="F3" i="2" l="1"/>
  <c r="E3" i="2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<sst xmlns="http://schemas.openxmlformats.org/spreadsheetml/2006/main" count="27" uniqueCount="27">
  <si>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</si>
  <si>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</si>
  <si>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</si>
  <si>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</si>
  <si>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</si>
  <si>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</si>
  <si>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</si>
  <si>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</si>
  <si>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</si>
  <si>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</si>
  <si>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</si>
  <si>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</si>
  <si>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</si>
  <si>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</si>
  <si>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</si>
  <si>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</si>
  <si>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</si>
  <si>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</si>
  <si>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</si>
  <si>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</si>
  <si>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</si>
  <si>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</si>
  <si>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</si>
  <si>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</si>
  <si>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</si>
  <si>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</si>
  <si>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Instituto de Planeación de Guanajuato, Gto.
Estado Analítico del Activo
Del 1 de Enero al 31 de Marzo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</si>
</sst>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7" formatCode="_-&quot;$&quot;* #,##0.00_-;\-&quot;$&quot;* #,##0.00_-;_-&quot;$&quot;* &quot;-&quot;??_-;_-@_-"/>
    <numFmt numFmtId="168" formatCode="_-* #,##0.00_-;\-* #,##0.00_-;_-* &quot;-&quot;??_-;_-@_-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168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15">
    <xf numFmtId="0" fontId="0" fillId="0" borderId="0" xfId="0"/>
    <xf numFmtId="0" fontId="0" fillId="0" borderId="0" xfId="0" applyProtection="1">
      <protection locked="0"/>
    </xf>
    <xf numFmtId="4" fontId="3" fillId="2" borderId="4" xfId="8" applyNumberFormat="1" applyFont="1" applyFill="1" applyBorder="1" applyAlignment="1">
      <alignment horizontal="center" vertical="center" wrapText="1"/>
    </xf>
    <xf numFmtId="0" fontId="3" fillId="2" borderId="4" xfId="8" applyFont="1" applyFill="1" applyBorder="1" applyAlignment="1">
      <alignment horizontal="center" vertical="center" wrapText="1"/>
    </xf>
    <xf numFmtId="0" fontId="3" fillId="0" borderId="4" xfId="8" applyFont="1" applyBorder="1" applyAlignment="1">
      <alignment horizontal="left" vertical="top" indent="1"/>
    </xf>
    <xf numFmtId="0" fontId="3" fillId="0" borderId="4" xfId="8" applyFont="1" applyBorder="1" applyAlignment="1">
      <alignment horizontal="left" vertical="top" indent="2"/>
    </xf>
    <xf numFmtId="0" fontId="4" fillId="0" borderId="4" xfId="8" applyFont="1" applyBorder="1" applyAlignment="1">
      <alignment horizontal="left" vertical="top" indent="2"/>
    </xf>
    <xf numFmtId="0" fontId="2" fillId="0" borderId="0" xfId="8" applyAlignment="1" applyProtection="1">
      <alignment horizontal="left" vertical="top" indent="1"/>
      <protection locked="0"/>
    </xf>
    <xf numFmtId="4" fontId="3" fillId="0" borderId="4" xfId="8" applyNumberFormat="1" applyFont="1" applyBorder="1" applyAlignment="1" applyProtection="1">
      <alignment vertical="top" wrapText="1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4" fontId="4" fillId="0" borderId="4" xfId="8" applyNumberFormat="1" applyFont="1" applyBorder="1" applyAlignment="1" applyProtection="1">
      <alignment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</cellXfs>
  <cellStyles count="25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17" xr:uid="{7E066171-3C65-48CB-A956-DABB592B5CCD}"/>
    <cellStyle name="Millares 2 3" xfId="4" xr:uid="{00000000-0005-0000-0000-000003000000}"/>
    <cellStyle name="Millares 2 3 2" xfId="18" xr:uid="{3A612AEB-1B82-4D4B-A4A7-49D6081CD08E}"/>
    <cellStyle name="Millares 2 4" xfId="16" xr:uid="{02BF7CDA-BE13-4859-A1BA-FE72DEE196EF}"/>
    <cellStyle name="Millares 3" xfId="5" xr:uid="{00000000-0005-0000-0000-000004000000}"/>
    <cellStyle name="Millares 3 2" xfId="19" xr:uid="{39B7480A-771C-465B-BF12-4DB27FFEA922}"/>
    <cellStyle name="Moneda 2" xfId="6" xr:uid="{00000000-0005-0000-0000-000005000000}"/>
    <cellStyle name="Moneda 2 2" xfId="20" xr:uid="{C811D720-695C-4603-B2BA-361D8D57D148}"/>
    <cellStyle name="Normal" xfId="0" builtinId="0"/>
    <cellStyle name="Normal 2" xfId="7" xr:uid="{00000000-0005-0000-0000-000007000000}"/>
    <cellStyle name="Normal 2 2" xfId="8" xr:uid="{00000000-0005-0000-0000-000008000000}"/>
    <cellStyle name="Normal 2 3" xfId="21" xr:uid="{2741C9DF-6D3F-426B-8EAC-F7A070DA214E}"/>
    <cellStyle name="Normal 3" xfId="9" xr:uid="{00000000-0005-0000-0000-000009000000}"/>
    <cellStyle name="Normal 3 2" xfId="22" xr:uid="{BC375B7E-E260-49D8-94BB-A1E723F69F54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 6 2 2" xfId="24" xr:uid="{857D2D5B-E21C-4889-9370-2974B4AC4535}"/>
    <cellStyle name="Normal 6 3" xfId="23" xr:uid="{825E64D6-D032-4F11-8D62-F4E6BFB6E01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3"/>
  <sheetViews>
    <sheetView tabSelected="1" zoomScaleNormal="100" workbookViewId="0">
      <selection activeCell="C28" sqref="C28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11" t="s">
        <v>26</v>
      </c>
      <c r="B1" s="12"/>
      <c r="C1" s="12"/>
      <c r="D1" s="12"/>
      <c r="E1" s="12"/>
      <c r="F1" s="13"/>
    </row>
    <row r="2" spans="1:6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25</v>
      </c>
    </row>
    <row r="3" spans="1:6" x14ac:dyDescent="0.2">
      <c r="A3" s="4" t="s">
        <v>0</v>
      </c>
      <c r="B3" s="8">
        <f>B4+B12</f>
        <v>4454079.91</v>
      </c>
      <c r="C3" s="8">
        <f t="shared" ref="C3:F3" si="0">C4+C12</f>
        <v>6841162.1900000004</v>
      </c>
      <c r="D3" s="8">
        <f t="shared" si="0"/>
        <v>7334333.8900000006</v>
      </c>
      <c r="E3" s="8">
        <f t="shared" si="0"/>
        <v>3960908.21</v>
      </c>
      <c r="F3" s="8">
        <f t="shared" si="0"/>
        <v>-493171.69999999972</v>
      </c>
    </row>
    <row r="4" spans="1:6" x14ac:dyDescent="0.2">
      <c r="A4" s="5" t="s">
        <v>4</v>
      </c>
      <c r="B4" s="8">
        <f>SUM(B5:B11)</f>
        <v>3953785.9299999997</v>
      </c>
      <c r="C4" s="8">
        <f>SUM(C5:C11)</f>
        <v>6841162.1900000004</v>
      </c>
      <c r="D4" s="8">
        <f>SUM(D5:D11)</f>
        <v>7334333.8900000006</v>
      </c>
      <c r="E4" s="8">
        <f>SUM(E5:E11)</f>
        <v>3460614.23</v>
      </c>
      <c r="F4" s="8">
        <f>SUM(F5:F11)</f>
        <v>-493171.69999999972</v>
      </c>
    </row>
    <row r="5" spans="1:6" x14ac:dyDescent="0.2">
      <c r="A5" s="6" t="s">
        <v>5</v>
      </c>
      <c r="B5" s="14">
        <v>2679525.59</v>
      </c>
      <c r="C5" s="14">
        <v>2654796.4500000002</v>
      </c>
      <c r="D5" s="14">
        <v>3146168.15</v>
      </c>
      <c r="E5" s="14">
        <v>2188153.89</v>
      </c>
      <c r="F5" s="14">
        <v>-491371.69999999972</v>
      </c>
    </row>
    <row r="6" spans="1:6" x14ac:dyDescent="0.2">
      <c r="A6" s="6" t="s">
        <v>6</v>
      </c>
      <c r="B6" s="14">
        <v>1271460.3400000001</v>
      </c>
      <c r="C6" s="14">
        <v>4181365.74</v>
      </c>
      <c r="D6" s="14">
        <v>4181365.74</v>
      </c>
      <c r="E6" s="14">
        <v>1271460.3399999999</v>
      </c>
      <c r="F6" s="14">
        <v>0</v>
      </c>
    </row>
    <row r="7" spans="1:6" x14ac:dyDescent="0.2">
      <c r="A7" s="6" t="s">
        <v>7</v>
      </c>
      <c r="B7" s="9">
        <v>2800</v>
      </c>
      <c r="C7" s="9">
        <v>5000</v>
      </c>
      <c r="D7" s="9">
        <v>6800</v>
      </c>
      <c r="E7" s="9">
        <f t="shared" ref="E6:E11" si="1">B7+C7-D7</f>
        <v>1000</v>
      </c>
      <c r="F7" s="9">
        <f t="shared" ref="F5:F11" si="2">E7-B7</f>
        <v>-1800</v>
      </c>
    </row>
    <row r="8" spans="1:6" x14ac:dyDescent="0.2">
      <c r="A8" s="6" t="s">
        <v>1</v>
      </c>
      <c r="B8" s="9">
        <v>0</v>
      </c>
      <c r="C8" s="9">
        <v>0</v>
      </c>
      <c r="D8" s="9">
        <v>0</v>
      </c>
      <c r="E8" s="9">
        <f t="shared" si="1"/>
        <v>0</v>
      </c>
      <c r="F8" s="9">
        <f t="shared" si="2"/>
        <v>0</v>
      </c>
    </row>
    <row r="9" spans="1:6" x14ac:dyDescent="0.2">
      <c r="A9" s="6" t="s">
        <v>2</v>
      </c>
      <c r="B9" s="9">
        <v>0</v>
      </c>
      <c r="C9" s="9">
        <v>0</v>
      </c>
      <c r="D9" s="9">
        <v>0</v>
      </c>
      <c r="E9" s="9">
        <f t="shared" si="1"/>
        <v>0</v>
      </c>
      <c r="F9" s="9">
        <f t="shared" si="2"/>
        <v>0</v>
      </c>
    </row>
    <row r="10" spans="1:6" x14ac:dyDescent="0.2">
      <c r="A10" s="6" t="s">
        <v>8</v>
      </c>
      <c r="B10" s="9">
        <v>0</v>
      </c>
      <c r="C10" s="9">
        <v>0</v>
      </c>
      <c r="D10" s="9">
        <v>0</v>
      </c>
      <c r="E10" s="9">
        <f t="shared" si="1"/>
        <v>0</v>
      </c>
      <c r="F10" s="9">
        <f t="shared" si="2"/>
        <v>0</v>
      </c>
    </row>
    <row r="11" spans="1:6" x14ac:dyDescent="0.2">
      <c r="A11" s="6" t="s">
        <v>9</v>
      </c>
      <c r="B11" s="9">
        <v>0</v>
      </c>
      <c r="C11" s="9">
        <v>0</v>
      </c>
      <c r="D11" s="9">
        <v>0</v>
      </c>
      <c r="E11" s="9">
        <f t="shared" si="1"/>
        <v>0</v>
      </c>
      <c r="F11" s="9">
        <f t="shared" si="2"/>
        <v>0</v>
      </c>
    </row>
    <row r="12" spans="1:6" x14ac:dyDescent="0.2">
      <c r="A12" s="5" t="s">
        <v>10</v>
      </c>
      <c r="B12" s="8">
        <f>SUM(B13:B21)</f>
        <v>500293.9800000001</v>
      </c>
      <c r="C12" s="8">
        <f>SUM(C13:C21)</f>
        <v>0</v>
      </c>
      <c r="D12" s="8">
        <f>SUM(D13:D21)</f>
        <v>0</v>
      </c>
      <c r="E12" s="8">
        <f>SUM(E13:E21)</f>
        <v>500293.9800000001</v>
      </c>
      <c r="F12" s="8">
        <f>SUM(F13:F21)</f>
        <v>0</v>
      </c>
    </row>
    <row r="13" spans="1:6" x14ac:dyDescent="0.2">
      <c r="A13" s="6" t="s">
        <v>11</v>
      </c>
      <c r="B13" s="9">
        <v>0</v>
      </c>
      <c r="C13" s="9">
        <v>0</v>
      </c>
      <c r="D13" s="9">
        <v>0</v>
      </c>
      <c r="E13" s="9">
        <f>B13+C13-D13</f>
        <v>0</v>
      </c>
      <c r="F13" s="9">
        <f t="shared" ref="F13:F21" si="3">E13-B13</f>
        <v>0</v>
      </c>
    </row>
    <row r="14" spans="1:6" x14ac:dyDescent="0.2">
      <c r="A14" s="6" t="s">
        <v>12</v>
      </c>
      <c r="B14" s="10">
        <v>0</v>
      </c>
      <c r="C14" s="10">
        <v>0</v>
      </c>
      <c r="D14" s="10">
        <v>0</v>
      </c>
      <c r="E14" s="10">
        <f t="shared" ref="E14:E21" si="4">B14+C14-D14</f>
        <v>0</v>
      </c>
      <c r="F14" s="10">
        <f t="shared" si="3"/>
        <v>0</v>
      </c>
    </row>
    <row r="15" spans="1:6" x14ac:dyDescent="0.2">
      <c r="A15" s="6" t="s">
        <v>13</v>
      </c>
      <c r="B15" s="10">
        <v>0</v>
      </c>
      <c r="C15" s="10">
        <v>0</v>
      </c>
      <c r="D15" s="10">
        <v>0</v>
      </c>
      <c r="E15" s="10">
        <f t="shared" si="4"/>
        <v>0</v>
      </c>
      <c r="F15" s="10">
        <f t="shared" si="3"/>
        <v>0</v>
      </c>
    </row>
    <row r="16" spans="1:6" x14ac:dyDescent="0.2">
      <c r="A16" s="6" t="s">
        <v>14</v>
      </c>
      <c r="B16" s="9">
        <v>1424508.09</v>
      </c>
      <c r="C16" s="9">
        <v>0</v>
      </c>
      <c r="D16" s="9">
        <v>0</v>
      </c>
      <c r="E16" s="9">
        <f t="shared" si="4"/>
        <v>1424508.09</v>
      </c>
      <c r="F16" s="9">
        <f t="shared" si="3"/>
        <v>0</v>
      </c>
    </row>
    <row r="17" spans="1:6" x14ac:dyDescent="0.2">
      <c r="A17" s="6" t="s">
        <v>15</v>
      </c>
      <c r="B17" s="9">
        <v>26050</v>
      </c>
      <c r="C17" s="9">
        <v>0</v>
      </c>
      <c r="D17" s="9">
        <v>0</v>
      </c>
      <c r="E17" s="9">
        <f t="shared" si="4"/>
        <v>26050</v>
      </c>
      <c r="F17" s="9">
        <f t="shared" si="3"/>
        <v>0</v>
      </c>
    </row>
    <row r="18" spans="1:6" x14ac:dyDescent="0.2">
      <c r="A18" s="6" t="s">
        <v>16</v>
      </c>
      <c r="B18" s="9">
        <v>-950264.11</v>
      </c>
      <c r="C18" s="9">
        <v>0</v>
      </c>
      <c r="D18" s="9">
        <v>0</v>
      </c>
      <c r="E18" s="9">
        <f t="shared" si="4"/>
        <v>-950264.11</v>
      </c>
      <c r="F18" s="9">
        <f t="shared" si="3"/>
        <v>0</v>
      </c>
    </row>
    <row r="19" spans="1:6" x14ac:dyDescent="0.2">
      <c r="A19" s="6" t="s">
        <v>17</v>
      </c>
      <c r="B19" s="9">
        <v>0</v>
      </c>
      <c r="C19" s="9">
        <v>0</v>
      </c>
      <c r="D19" s="9">
        <v>0</v>
      </c>
      <c r="E19" s="9">
        <f t="shared" si="4"/>
        <v>0</v>
      </c>
      <c r="F19" s="9">
        <f t="shared" si="3"/>
        <v>0</v>
      </c>
    </row>
    <row r="20" spans="1:6" x14ac:dyDescent="0.2">
      <c r="A20" s="6" t="s">
        <v>18</v>
      </c>
      <c r="B20" s="9">
        <v>0</v>
      </c>
      <c r="C20" s="9">
        <v>0</v>
      </c>
      <c r="D20" s="9">
        <v>0</v>
      </c>
      <c r="E20" s="9">
        <f t="shared" si="4"/>
        <v>0</v>
      </c>
      <c r="F20" s="9">
        <f t="shared" si="3"/>
        <v>0</v>
      </c>
    </row>
    <row r="21" spans="1:6" x14ac:dyDescent="0.2">
      <c r="A21" s="6" t="s">
        <v>19</v>
      </c>
      <c r="B21" s="9">
        <v>0</v>
      </c>
      <c r="C21" s="9">
        <v>0</v>
      </c>
      <c r="D21" s="9">
        <v>0</v>
      </c>
      <c r="E21" s="9">
        <f t="shared" si="4"/>
        <v>0</v>
      </c>
      <c r="F21" s="9">
        <f t="shared" si="3"/>
        <v>0</v>
      </c>
    </row>
    <row r="23" spans="1:6" ht="12.75" x14ac:dyDescent="0.2">
      <c r="A23" s="7" t="s">
        <v>24</v>
      </c>
    </row>
  </sheetData>
  <sheetProtection formatCells="0" formatColumns="0" formatRows="0" autoFilter="0"/>
  <mergeCells count="1">
    <mergeCell ref="A1:F1"/>
  </mergeCells>
  <pageMargins left="0.70866141732283472" right="0.70866141732283472" top="0.74803149606299213" bottom="0.74803149606299213" header="0.31496062992125984" footer="0.31496062992125984"/>
  <pageSetup paperSize="9" scale="97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MAGDALENA VARGAS</cp:lastModifiedBy>
  <cp:lastPrinted>2024-04-30T15:44:11Z</cp:lastPrinted>
  <dcterms:created xsi:type="dcterms:W3CDTF">2014-02-09T04:04:15Z</dcterms:created>
  <dcterms:modified xsi:type="dcterms:W3CDTF">2024-04-30T15:44:55Z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