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PLAN-0002\Desktop\1er trim 2024\"/>
    </mc:Choice>
  </mc:AlternateContent>
  <xr:revisionPtr revIDLastSave="0" documentId="13_ncr:1_{D6BD28FC-3DE7-46F1-AEF1-50E06B4870D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SF" sheetId="5" r:id="rId1"/>
  </sheets>
  <definedNames>
    <definedName name="_xlnm._FilterDatabase" localSheetId="0" hidden="1">ESF!$A$2:$F$49</definedName>
  </definedNames>
  <calcPr calcId="191029"/>
  <fileRecoveryPr autoRecover="0"/>
</workbook>
</file>

<file path=xl/calcChain.xml><?xml version="1.0" encoding="utf-8"?>
<calcChain xmlns="http://schemas.openxmlformats.org/spreadsheetml/2006/main">
  <c r="E48" i="5" l="1"/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B28" i="5" s="1"/>
  <c r="F26" i="5" l="1"/>
  <c r="E46" i="5"/>
  <c r="F46" i="5"/>
  <c r="F48" i="5" s="1"/>
  <c r="E26" i="5"/>
  <c r="C2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<sst xmlns="http://schemas.openxmlformats.org/spreadsheetml/2006/main" count="62" uniqueCount="61">
  <si>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</si>
  <si>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</si>
  <si>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</si>
  <si>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</si>
  <si>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</si>
  <si>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</si>
  <si>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</si>
  <si>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</si>
  <si>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</si>
  <si>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</si>
  <si>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</si>
  <si>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</si>
  <si>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</si>
  <si>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</si>
  <si>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</si>
  <si>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</si>
  <si>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</si>
  <si>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</si>
  <si>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</si>
  <si>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</si>
  <si>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</si>
  <si>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</si>
  <si>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</si>
  <si>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</si>
  <si>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</si>
  <si>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</si>
  <si>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</si>
  <si>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</si>
  <si>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</si>
  <si>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</si>
  <si>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</si>
  <si>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</si>
  <si>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</si>
  <si>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</si>
  <si>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</si>
  <si>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</si>
  <si>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</si>
  <si>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</si>
  <si>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</si>
  <si>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</si>
  <si>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</si>
  <si>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</si>
  <si>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</si>
  <si>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</si>
  <si>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</si>
  <si>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</si>
  <si>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</si>
  <si>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</si>
  <si>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</si>
  <si>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</si>
  <si>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</si>
  <si>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</si>
  <si>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</si>
  <si>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</si>
  <si>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</si>
  <si>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</si>
  <si>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</si>
  <si>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</si>
  <si>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</si>
  <si>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</si>
  <si>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Instituto de Planeación de Guanajuato, Gto.
Estado de Situación Financiera
Al 31 de Marzo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</si>
</sst>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7" formatCode="_-&quot;$&quot;* #,##0.00_-;\-&quot;$&quot;* #,##0.00_-;_-&quot;$&quot;* &quot;-&quot;??_-;_-@_-"/>
    <numFmt numFmtId="168" formatCode="_-* #,##0.00_-;\-* #,##0.00_-;_-* &quot;-&quot;??_-;_-@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164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43" fontId="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35">
    <xf numFmtId="0" fontId="0" fillId="0" borderId="0" xfId="0"/>
    <xf numFmtId="0" fontId="5" fillId="0" borderId="0" xfId="8" applyFont="1" applyAlignment="1" applyProtection="1">
      <alignment vertical="top" wrapText="1"/>
      <protection locked="0"/>
    </xf>
    <xf numFmtId="0" fontId="5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vertical="top"/>
      <protection locked="0"/>
    </xf>
    <xf numFmtId="4" fontId="5" fillId="0" borderId="0" xfId="8" applyNumberFormat="1" applyFont="1" applyAlignment="1" applyProtection="1">
      <alignment vertical="top"/>
      <protection locked="0"/>
    </xf>
    <xf numFmtId="0" fontId="4" fillId="2" borderId="4" xfId="8" applyFont="1" applyFill="1" applyBorder="1" applyAlignment="1" applyProtection="1">
      <alignment horizontal="center" vertical="center" wrapText="1"/>
      <protection locked="0"/>
    </xf>
    <xf numFmtId="0" fontId="4" fillId="0" borderId="4" xfId="8" applyFont="1" applyBorder="1" applyAlignment="1" applyProtection="1">
      <alignment horizontal="left" vertical="top" wrapText="1" indent="1"/>
      <protection locked="0"/>
    </xf>
    <xf numFmtId="0" fontId="5" fillId="0" borderId="4" xfId="16" applyNumberFormat="1" applyFont="1" applyFill="1" applyBorder="1" applyAlignment="1" applyProtection="1">
      <alignment horizontal="center" vertical="top" wrapText="1"/>
      <protection locked="0"/>
    </xf>
    <xf numFmtId="0" fontId="4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horizontal="left" vertical="top" wrapText="1" indent="3"/>
      <protection locked="0"/>
    </xf>
    <xf numFmtId="0" fontId="5" fillId="0" borderId="4" xfId="8" applyFont="1" applyBorder="1" applyAlignment="1" applyProtection="1">
      <alignment horizontal="left" vertical="top" wrapText="1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8" fillId="0" borderId="4" xfId="8" applyFont="1" applyBorder="1" applyAlignment="1" applyProtection="1">
      <alignment horizontal="left" vertical="top" wrapText="1" indent="2"/>
      <protection locked="0"/>
    </xf>
    <xf numFmtId="0" fontId="5" fillId="0" borderId="4" xfId="8" applyFont="1" applyBorder="1" applyAlignment="1" applyProtection="1">
      <alignment vertical="top" wrapText="1"/>
      <protection locked="0"/>
    </xf>
    <xf numFmtId="0" fontId="5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3" fillId="0" borderId="0" xfId="8" applyAlignment="1" applyProtection="1">
      <alignment horizontal="left" vertical="top" indent="1"/>
      <protection locked="0"/>
    </xf>
    <xf numFmtId="3" fontId="5" fillId="0" borderId="4" xfId="16" applyNumberFormat="1" applyFont="1" applyFill="1" applyBorder="1" applyAlignment="1" applyProtection="1">
      <alignment horizontal="center" vertical="top" wrapTex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5" fillId="0" borderId="4" xfId="8" applyNumberFormat="1" applyFont="1" applyBorder="1" applyAlignment="1" applyProtection="1">
      <alignment horizontal="center" vertical="top"/>
      <protection locked="0"/>
    </xf>
    <xf numFmtId="4" fontId="5" fillId="0" borderId="4" xfId="16" applyNumberFormat="1" applyFont="1" applyFill="1" applyBorder="1" applyAlignment="1" applyProtection="1">
      <alignment horizontal="right" vertical="top" wrapText="1"/>
      <protection locked="0"/>
    </xf>
    <xf numFmtId="4" fontId="4" fillId="0" borderId="4" xfId="16" applyNumberFormat="1" applyFont="1" applyFill="1" applyBorder="1" applyAlignment="1" applyProtection="1">
      <alignment horizontal="right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 wrapText="1"/>
      <protection locked="0"/>
    </xf>
    <xf numFmtId="4" fontId="5" fillId="0" borderId="4" xfId="8" applyNumberFormat="1" applyFont="1" applyBorder="1" applyAlignment="1" applyProtection="1">
      <alignment horizontal="center" vertical="top" wrapText="1"/>
      <protection locked="0"/>
    </xf>
    <xf numFmtId="4" fontId="5" fillId="0" borderId="4" xfId="16" applyNumberFormat="1" applyFont="1" applyFill="1" applyBorder="1" applyAlignment="1" applyProtection="1">
      <alignment horizontal="center" vertical="top"/>
      <protection locked="0"/>
    </xf>
    <xf numFmtId="4" fontId="5" fillId="0" borderId="4" xfId="8" applyNumberFormat="1" applyFont="1" applyBorder="1" applyAlignment="1" applyProtection="1">
      <alignment horizontal="right" vertical="top"/>
      <protection locked="0"/>
    </xf>
    <xf numFmtId="4" fontId="5" fillId="0" borderId="4" xfId="8" applyNumberFormat="1" applyFont="1" applyBorder="1" applyAlignment="1" applyProtection="1">
      <alignment horizontal="center" vertical="top"/>
      <protection locked="0"/>
    </xf>
    <xf numFmtId="4" fontId="4" fillId="0" borderId="4" xfId="16" applyNumberFormat="1" applyFont="1" applyFill="1" applyBorder="1" applyAlignment="1" applyProtection="1">
      <alignment horizontal="right" vertical="top"/>
      <protection locked="0"/>
    </xf>
    <xf numFmtId="4" fontId="4" fillId="0" borderId="4" xfId="8" applyNumberFormat="1" applyFont="1" applyBorder="1" applyAlignment="1" applyProtection="1">
      <alignment horizontal="right"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4" fillId="2" borderId="3" xfId="8" applyFont="1" applyFill="1" applyBorder="1" applyAlignment="1" applyProtection="1">
      <alignment horizontal="center" vertical="center" wrapText="1"/>
      <protection locked="0"/>
    </xf>
    <xf numFmtId="0" fontId="4" fillId="2" borderId="1" xfId="8" applyFont="1" applyFill="1" applyBorder="1" applyAlignment="1" applyProtection="1">
      <alignment horizontal="center" vertical="center" wrapText="1"/>
      <protection locked="0"/>
    </xf>
    <xf numFmtId="0" fontId="4" fillId="2" borderId="2" xfId="8" applyFont="1" applyFill="1" applyBorder="1" applyAlignment="1" applyProtection="1">
      <alignment horizontal="center" vertical="center" wrapText="1"/>
      <protection locked="0"/>
    </xf>
    <xf numFmtId="4" fontId="5" fillId="0" borderId="4" xfId="26" applyNumberFormat="1" applyFont="1" applyFill="1" applyBorder="1" applyAlignment="1" applyProtection="1">
      <alignment horizontal="right" vertical="top" wrapText="1"/>
      <protection locked="0"/>
    </xf>
  </cellXfs>
  <cellStyles count="2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8" xr:uid="{3427642F-FFC4-43E0-983B-05601C600614}"/>
    <cellStyle name="Millares 2 3" xfId="4" xr:uid="{00000000-0005-0000-0000-000003000000}"/>
    <cellStyle name="Millares 2 3 2" xfId="19" xr:uid="{371A95F5-D2D6-431E-800E-AF455EE09AF7}"/>
    <cellStyle name="Millares 2 4" xfId="16" xr:uid="{00000000-0005-0000-0000-000004000000}"/>
    <cellStyle name="Millares 2 4 2" xfId="26" xr:uid="{A7BD40FA-0A28-490A-B4E2-FF97B63B4C4A}"/>
    <cellStyle name="Millares 2 5" xfId="17" xr:uid="{A2B3E951-03C9-42FA-B332-3FEC28DFBB58}"/>
    <cellStyle name="Millares 3" xfId="5" xr:uid="{00000000-0005-0000-0000-000005000000}"/>
    <cellStyle name="Millares 3 2" xfId="20" xr:uid="{36923CB9-9A10-482A-BD04-33D9205D8FC3}"/>
    <cellStyle name="Moneda 2" xfId="6" xr:uid="{00000000-0005-0000-0000-000006000000}"/>
    <cellStyle name="Moneda 2 2" xfId="21" xr:uid="{29946B2A-C1D0-4683-BE35-39857DC8BC1F}"/>
    <cellStyle name="Normal" xfId="0" builtinId="0"/>
    <cellStyle name="Normal 2" xfId="7" xr:uid="{00000000-0005-0000-0000-000008000000}"/>
    <cellStyle name="Normal 2 2" xfId="8" xr:uid="{00000000-0005-0000-0000-000009000000}"/>
    <cellStyle name="Normal 2 3" xfId="22" xr:uid="{B5708189-3280-44FE-875D-89DB359D05F8}"/>
    <cellStyle name="Normal 3" xfId="9" xr:uid="{00000000-0005-0000-0000-00000A000000}"/>
    <cellStyle name="Normal 3 2" xfId="23" xr:uid="{5888402A-CB84-43FD-A78E-754BC891FFCC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  <cellStyle name="Normal 6 2 2" xfId="25" xr:uid="{A3257C7B-682C-4C97-B8A9-F3F3C55331D9}"/>
    <cellStyle name="Normal 6 3" xfId="24" xr:uid="{ADE82A7E-A9A4-47FD-88A8-689B50C2CC7D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tabSelected="1" zoomScaleNormal="100" zoomScaleSheetLayoutView="100" workbookViewId="0">
      <selection activeCell="C78" sqref="C78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8" ht="45" customHeight="1" x14ac:dyDescent="0.2">
      <c r="A1" s="31" t="s">
        <v>60</v>
      </c>
      <c r="B1" s="32"/>
      <c r="C1" s="32"/>
      <c r="D1" s="32"/>
      <c r="E1" s="32"/>
      <c r="F1" s="33"/>
    </row>
    <row r="2" spans="1:8" x14ac:dyDescent="0.2">
      <c r="A2" s="5" t="s">
        <v>51</v>
      </c>
      <c r="B2" s="5">
        <v>2024</v>
      </c>
      <c r="C2" s="5">
        <v>2023</v>
      </c>
      <c r="D2" s="5" t="s">
        <v>51</v>
      </c>
      <c r="E2" s="5">
        <v>2024</v>
      </c>
      <c r="F2" s="5">
        <v>2023</v>
      </c>
    </row>
    <row r="3" spans="1:8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8" x14ac:dyDescent="0.2">
      <c r="A4" s="8" t="s">
        <v>18</v>
      </c>
      <c r="B4" s="7"/>
      <c r="C4" s="7"/>
      <c r="D4" s="8" t="s">
        <v>20</v>
      </c>
      <c r="E4" s="7"/>
      <c r="F4" s="7"/>
    </row>
    <row r="5" spans="1:8" x14ac:dyDescent="0.2">
      <c r="A5" s="9" t="s">
        <v>22</v>
      </c>
      <c r="B5" s="34">
        <v>2188153.89</v>
      </c>
      <c r="C5" s="21">
        <v>2679525.59</v>
      </c>
      <c r="D5" s="9" t="s">
        <v>36</v>
      </c>
      <c r="E5" s="21">
        <v>1233976.3400000001</v>
      </c>
      <c r="F5" s="26">
        <v>1323570.8400000001</v>
      </c>
    </row>
    <row r="6" spans="1:8" x14ac:dyDescent="0.2">
      <c r="A6" s="9" t="s">
        <v>23</v>
      </c>
      <c r="B6" s="34">
        <v>1271460.3400000001</v>
      </c>
      <c r="C6" s="21">
        <v>1271460.3400000001</v>
      </c>
      <c r="D6" s="9" t="s">
        <v>37</v>
      </c>
      <c r="E6" s="21">
        <v>0</v>
      </c>
      <c r="F6" s="26">
        <v>0</v>
      </c>
    </row>
    <row r="7" spans="1:8" x14ac:dyDescent="0.2">
      <c r="A7" s="9" t="s">
        <v>24</v>
      </c>
      <c r="B7" s="21">
        <v>1000</v>
      </c>
      <c r="C7" s="21">
        <v>2800</v>
      </c>
      <c r="D7" s="9" t="s">
        <v>6</v>
      </c>
      <c r="E7" s="21">
        <v>0</v>
      </c>
      <c r="F7" s="26">
        <v>0</v>
      </c>
    </row>
    <row r="8" spans="1:8" x14ac:dyDescent="0.2">
      <c r="A8" s="9" t="s">
        <v>25</v>
      </c>
      <c r="B8" s="21">
        <v>0</v>
      </c>
      <c r="C8" s="21">
        <v>0</v>
      </c>
      <c r="D8" s="9" t="s">
        <v>7</v>
      </c>
      <c r="E8" s="21">
        <v>0</v>
      </c>
      <c r="F8" s="26">
        <v>0</v>
      </c>
    </row>
    <row r="9" spans="1:8" x14ac:dyDescent="0.2">
      <c r="A9" s="9" t="s">
        <v>26</v>
      </c>
      <c r="B9" s="21">
        <v>0</v>
      </c>
      <c r="C9" s="21">
        <v>0</v>
      </c>
      <c r="D9" s="9" t="s">
        <v>38</v>
      </c>
      <c r="E9" s="21">
        <v>0</v>
      </c>
      <c r="F9" s="26">
        <v>0</v>
      </c>
    </row>
    <row r="10" spans="1:8" ht="22.5" x14ac:dyDescent="0.2">
      <c r="A10" s="9" t="s">
        <v>27</v>
      </c>
      <c r="B10" s="21">
        <v>0</v>
      </c>
      <c r="C10" s="21">
        <v>0</v>
      </c>
      <c r="D10" s="9" t="s">
        <v>39</v>
      </c>
      <c r="E10" s="21">
        <v>0</v>
      </c>
      <c r="F10" s="26">
        <v>0</v>
      </c>
      <c r="H10" s="4"/>
    </row>
    <row r="11" spans="1:8" x14ac:dyDescent="0.2">
      <c r="A11" s="9" t="s">
        <v>17</v>
      </c>
      <c r="B11" s="21">
        <v>0</v>
      </c>
      <c r="C11" s="21">
        <v>0</v>
      </c>
      <c r="D11" s="9" t="s">
        <v>8</v>
      </c>
      <c r="E11" s="21">
        <v>0</v>
      </c>
      <c r="F11" s="26">
        <v>0</v>
      </c>
    </row>
    <row r="12" spans="1:8" x14ac:dyDescent="0.2">
      <c r="A12" s="10"/>
      <c r="B12" s="18"/>
      <c r="C12" s="23"/>
      <c r="D12" s="9" t="s">
        <v>40</v>
      </c>
      <c r="E12" s="21">
        <v>0</v>
      </c>
      <c r="F12" s="26">
        <v>0</v>
      </c>
      <c r="H12" s="4"/>
    </row>
    <row r="13" spans="1:8" x14ac:dyDescent="0.2">
      <c r="A13" s="8" t="s">
        <v>52</v>
      </c>
      <c r="B13" s="22">
        <f>SUM(B5:B11)</f>
        <v>3460614.2300000004</v>
      </c>
      <c r="C13" s="22">
        <f>SUM(C5:C11)</f>
        <v>3953785.9299999997</v>
      </c>
      <c r="D13" s="10"/>
      <c r="E13" s="25"/>
      <c r="F13" s="27"/>
      <c r="H13" s="4"/>
    </row>
    <row r="14" spans="1:8" x14ac:dyDescent="0.2">
      <c r="A14" s="11"/>
      <c r="B14" s="23"/>
      <c r="C14" s="18"/>
      <c r="D14" s="8" t="s">
        <v>53</v>
      </c>
      <c r="E14" s="28">
        <f>SUM(E5:E12)</f>
        <v>1233976.3400000001</v>
      </c>
      <c r="F14" s="29">
        <f>SUM(F5:F12)</f>
        <v>1323570.8400000001</v>
      </c>
      <c r="H14" s="4"/>
    </row>
    <row r="15" spans="1:8" x14ac:dyDescent="0.2">
      <c r="A15" s="8" t="s">
        <v>19</v>
      </c>
      <c r="B15" s="23"/>
      <c r="C15" s="18"/>
      <c r="D15" s="11"/>
      <c r="E15" s="18"/>
      <c r="F15" s="27"/>
      <c r="H15" s="4"/>
    </row>
    <row r="16" spans="1:8" x14ac:dyDescent="0.2">
      <c r="A16" s="9" t="s">
        <v>28</v>
      </c>
      <c r="B16" s="21">
        <v>0</v>
      </c>
      <c r="C16" s="21">
        <v>0</v>
      </c>
      <c r="D16" s="8" t="s">
        <v>21</v>
      </c>
      <c r="E16" s="23"/>
      <c r="F16" s="23"/>
      <c r="H16" s="4"/>
    </row>
    <row r="17" spans="1:9" x14ac:dyDescent="0.2">
      <c r="A17" s="9" t="s">
        <v>29</v>
      </c>
      <c r="B17" s="21">
        <v>0</v>
      </c>
      <c r="C17" s="21">
        <v>0</v>
      </c>
      <c r="D17" s="9" t="s">
        <v>9</v>
      </c>
      <c r="E17" s="21">
        <v>0</v>
      </c>
      <c r="F17" s="26">
        <v>0</v>
      </c>
      <c r="H17" s="4"/>
    </row>
    <row r="18" spans="1:9" x14ac:dyDescent="0.2">
      <c r="A18" s="9" t="s">
        <v>30</v>
      </c>
      <c r="B18" s="21">
        <v>0</v>
      </c>
      <c r="C18" s="21">
        <v>0</v>
      </c>
      <c r="D18" s="9" t="s">
        <v>10</v>
      </c>
      <c r="E18" s="21">
        <v>0</v>
      </c>
      <c r="F18" s="26">
        <v>0</v>
      </c>
      <c r="H18" s="4"/>
    </row>
    <row r="19" spans="1:9" x14ac:dyDescent="0.2">
      <c r="A19" s="9" t="s">
        <v>31</v>
      </c>
      <c r="B19" s="21">
        <v>1424508.09</v>
      </c>
      <c r="C19" s="21">
        <v>1424508.09</v>
      </c>
      <c r="D19" s="9" t="s">
        <v>11</v>
      </c>
      <c r="E19" s="21">
        <v>0</v>
      </c>
      <c r="F19" s="26">
        <v>0</v>
      </c>
      <c r="H19" s="4"/>
    </row>
    <row r="20" spans="1:9" x14ac:dyDescent="0.2">
      <c r="A20" s="9" t="s">
        <v>32</v>
      </c>
      <c r="B20" s="21">
        <v>26050</v>
      </c>
      <c r="C20" s="21">
        <v>26050</v>
      </c>
      <c r="D20" s="9" t="s">
        <v>41</v>
      </c>
      <c r="E20" s="21">
        <v>0</v>
      </c>
      <c r="F20" s="26">
        <v>0</v>
      </c>
      <c r="H20" s="4"/>
    </row>
    <row r="21" spans="1:9" ht="22.5" x14ac:dyDescent="0.2">
      <c r="A21" s="9" t="s">
        <v>33</v>
      </c>
      <c r="B21" s="21">
        <v>-950264.11</v>
      </c>
      <c r="C21" s="21">
        <v>-950264.11</v>
      </c>
      <c r="D21" s="9" t="s">
        <v>54</v>
      </c>
      <c r="E21" s="21">
        <v>0</v>
      </c>
      <c r="F21" s="26">
        <v>0</v>
      </c>
      <c r="H21" s="4"/>
      <c r="I21" s="4"/>
    </row>
    <row r="22" spans="1:9" x14ac:dyDescent="0.2">
      <c r="A22" s="9" t="s">
        <v>34</v>
      </c>
      <c r="B22" s="21">
        <v>0</v>
      </c>
      <c r="C22" s="21">
        <v>0</v>
      </c>
      <c r="D22" s="9" t="s">
        <v>12</v>
      </c>
      <c r="E22" s="21">
        <v>0</v>
      </c>
      <c r="F22" s="26">
        <v>0</v>
      </c>
      <c r="H22" s="4"/>
    </row>
    <row r="23" spans="1:9" x14ac:dyDescent="0.2">
      <c r="A23" s="9" t="s">
        <v>5</v>
      </c>
      <c r="B23" s="21">
        <v>0</v>
      </c>
      <c r="C23" s="21">
        <v>0</v>
      </c>
      <c r="D23" s="10"/>
      <c r="E23" s="18"/>
      <c r="F23" s="27"/>
      <c r="H23" s="4"/>
      <c r="I23" s="4"/>
    </row>
    <row r="24" spans="1:9" x14ac:dyDescent="0.2">
      <c r="A24" s="9" t="s">
        <v>35</v>
      </c>
      <c r="B24" s="21">
        <v>0</v>
      </c>
      <c r="C24" s="21">
        <v>0</v>
      </c>
      <c r="D24" s="8" t="s">
        <v>55</v>
      </c>
      <c r="E24" s="19">
        <f>SUM(E17:E22)</f>
        <v>0</v>
      </c>
      <c r="F24" s="29">
        <f>SUM(F17:F22)</f>
        <v>0</v>
      </c>
      <c r="H24" s="4"/>
    </row>
    <row r="25" spans="1:9" s="3" customFormat="1" x14ac:dyDescent="0.2">
      <c r="A25" s="10"/>
      <c r="B25" s="23"/>
      <c r="C25" s="23"/>
      <c r="D25" s="10"/>
      <c r="E25" s="18"/>
      <c r="F25" s="27"/>
      <c r="H25" s="30"/>
    </row>
    <row r="26" spans="1:9" x14ac:dyDescent="0.2">
      <c r="A26" s="8" t="s">
        <v>56</v>
      </c>
      <c r="B26" s="22">
        <f>SUM(B16:B24)</f>
        <v>500293.9800000001</v>
      </c>
      <c r="C26" s="22">
        <f>SUM(C16:C24)</f>
        <v>500293.9800000001</v>
      </c>
      <c r="D26" s="12" t="s">
        <v>50</v>
      </c>
      <c r="E26" s="22">
        <f>SUM(E24+E14)</f>
        <v>1233976.3400000001</v>
      </c>
      <c r="F26" s="29">
        <f>SUM(F14+F24)</f>
        <v>1323570.8400000001</v>
      </c>
      <c r="H26" s="4"/>
    </row>
    <row r="27" spans="1:9" x14ac:dyDescent="0.2">
      <c r="A27" s="11"/>
      <c r="B27" s="23"/>
      <c r="C27" s="23"/>
      <c r="D27" s="11"/>
      <c r="E27" s="18"/>
      <c r="F27" s="27"/>
    </row>
    <row r="28" spans="1:9" x14ac:dyDescent="0.2">
      <c r="A28" s="8" t="s">
        <v>57</v>
      </c>
      <c r="B28" s="22">
        <f>B13+B26</f>
        <v>3960908.2100000004</v>
      </c>
      <c r="C28" s="22">
        <f>C13+C26</f>
        <v>4454079.91</v>
      </c>
      <c r="D28" s="6" t="s">
        <v>43</v>
      </c>
      <c r="E28" s="18"/>
      <c r="F28" s="23"/>
    </row>
    <row r="29" spans="1:9" x14ac:dyDescent="0.2">
      <c r="A29" s="13"/>
      <c r="B29" s="24"/>
      <c r="C29" s="15"/>
      <c r="D29" s="11"/>
      <c r="E29" s="18"/>
      <c r="F29" s="23"/>
    </row>
    <row r="30" spans="1:9" x14ac:dyDescent="0.2">
      <c r="A30" s="13"/>
      <c r="B30" s="24"/>
      <c r="C30" s="15"/>
      <c r="D30" s="8" t="s">
        <v>42</v>
      </c>
      <c r="E30" s="22">
        <f>SUM(E31:E33)</f>
        <v>0</v>
      </c>
      <c r="F30" s="29">
        <f>SUM(F31:F33)</f>
        <v>0</v>
      </c>
    </row>
    <row r="31" spans="1:9" x14ac:dyDescent="0.2">
      <c r="A31" s="13"/>
      <c r="B31" s="14"/>
      <c r="C31" s="15"/>
      <c r="D31" s="9" t="s">
        <v>2</v>
      </c>
      <c r="E31" s="21">
        <v>0</v>
      </c>
      <c r="F31" s="26">
        <v>0</v>
      </c>
    </row>
    <row r="32" spans="1:9" x14ac:dyDescent="0.2">
      <c r="A32" s="13"/>
      <c r="B32" s="14"/>
      <c r="C32" s="15"/>
      <c r="D32" s="9" t="s">
        <v>13</v>
      </c>
      <c r="E32" s="21">
        <v>0</v>
      </c>
      <c r="F32" s="26">
        <v>0</v>
      </c>
    </row>
    <row r="33" spans="1:6" x14ac:dyDescent="0.2">
      <c r="A33" s="13"/>
      <c r="B33" s="14"/>
      <c r="C33" s="15"/>
      <c r="D33" s="9" t="s">
        <v>45</v>
      </c>
      <c r="E33" s="21">
        <v>0</v>
      </c>
      <c r="F33" s="26">
        <v>0</v>
      </c>
    </row>
    <row r="34" spans="1:6" x14ac:dyDescent="0.2">
      <c r="A34" s="13"/>
      <c r="B34" s="14"/>
      <c r="C34" s="15"/>
      <c r="D34" s="10"/>
      <c r="E34" s="18"/>
      <c r="F34" s="20"/>
    </row>
    <row r="35" spans="1:6" x14ac:dyDescent="0.2">
      <c r="A35" s="13"/>
      <c r="B35" s="14"/>
      <c r="C35" s="15"/>
      <c r="D35" s="8" t="s">
        <v>44</v>
      </c>
      <c r="E35" s="22">
        <f>SUM(E36:E40)</f>
        <v>2726931.87</v>
      </c>
      <c r="F35" s="29">
        <f>SUM(F36:F40)</f>
        <v>3130509.0700000003</v>
      </c>
    </row>
    <row r="36" spans="1:6" x14ac:dyDescent="0.2">
      <c r="A36" s="13"/>
      <c r="B36" s="14"/>
      <c r="C36" s="15"/>
      <c r="D36" s="9" t="s">
        <v>46</v>
      </c>
      <c r="E36" s="21">
        <v>77239.19</v>
      </c>
      <c r="F36" s="26">
        <v>947592.51</v>
      </c>
    </row>
    <row r="37" spans="1:6" x14ac:dyDescent="0.2">
      <c r="A37" s="13"/>
      <c r="B37" s="14"/>
      <c r="C37" s="15"/>
      <c r="D37" s="9" t="s">
        <v>14</v>
      </c>
      <c r="E37" s="21">
        <v>2649692.6800000002</v>
      </c>
      <c r="F37" s="26">
        <v>2182916.56</v>
      </c>
    </row>
    <row r="38" spans="1:6" x14ac:dyDescent="0.2">
      <c r="A38" s="13"/>
      <c r="B38" s="14"/>
      <c r="C38" s="15"/>
      <c r="D38" s="9" t="s">
        <v>3</v>
      </c>
      <c r="E38" s="21">
        <v>0</v>
      </c>
      <c r="F38" s="26">
        <v>0</v>
      </c>
    </row>
    <row r="39" spans="1:6" x14ac:dyDescent="0.2">
      <c r="A39" s="13"/>
      <c r="B39" s="14"/>
      <c r="C39" s="15"/>
      <c r="D39" s="9" t="s">
        <v>4</v>
      </c>
      <c r="E39" s="21">
        <v>0</v>
      </c>
      <c r="F39" s="26">
        <v>0</v>
      </c>
    </row>
    <row r="40" spans="1:6" x14ac:dyDescent="0.2">
      <c r="A40" s="13"/>
      <c r="B40" s="14"/>
      <c r="C40" s="15"/>
      <c r="D40" s="9" t="s">
        <v>47</v>
      </c>
      <c r="E40" s="21">
        <v>0</v>
      </c>
      <c r="F40" s="26">
        <v>0</v>
      </c>
    </row>
    <row r="41" spans="1:6" x14ac:dyDescent="0.2">
      <c r="A41" s="13"/>
      <c r="B41" s="14"/>
      <c r="C41" s="15"/>
      <c r="D41" s="10"/>
      <c r="E41" s="23"/>
      <c r="F41" s="27"/>
    </row>
    <row r="42" spans="1:6" ht="22.5" x14ac:dyDescent="0.2">
      <c r="A42" s="13"/>
      <c r="B42" s="14"/>
      <c r="C42" s="15"/>
      <c r="D42" s="8" t="s">
        <v>58</v>
      </c>
      <c r="E42" s="22">
        <f>SUM(E43:E44)</f>
        <v>0</v>
      </c>
      <c r="F42" s="29">
        <f>SUM(F43:F44)</f>
        <v>0</v>
      </c>
    </row>
    <row r="43" spans="1:6" x14ac:dyDescent="0.2">
      <c r="A43" s="13"/>
      <c r="B43" s="14"/>
      <c r="C43" s="15"/>
      <c r="D43" s="9" t="s">
        <v>15</v>
      </c>
      <c r="E43" s="21">
        <v>0</v>
      </c>
      <c r="F43" s="26">
        <v>0</v>
      </c>
    </row>
    <row r="44" spans="1:6" x14ac:dyDescent="0.2">
      <c r="A44" s="13"/>
      <c r="B44" s="14"/>
      <c r="C44" s="15"/>
      <c r="D44" s="9" t="s">
        <v>16</v>
      </c>
      <c r="E44" s="21">
        <v>0</v>
      </c>
      <c r="F44" s="26">
        <v>0</v>
      </c>
    </row>
    <row r="45" spans="1:6" x14ac:dyDescent="0.2">
      <c r="A45" s="13"/>
      <c r="B45" s="14"/>
      <c r="C45" s="15"/>
      <c r="D45" s="10"/>
      <c r="E45" s="18"/>
      <c r="F45" s="27"/>
    </row>
    <row r="46" spans="1:6" x14ac:dyDescent="0.2">
      <c r="A46" s="13"/>
      <c r="B46" s="14"/>
      <c r="C46" s="15"/>
      <c r="D46" s="8" t="s">
        <v>48</v>
      </c>
      <c r="E46" s="22">
        <f>SUM(E42+E35+E30)</f>
        <v>2726931.87</v>
      </c>
      <c r="F46" s="29">
        <f>SUM(F42+F35+F30)</f>
        <v>3130509.0700000003</v>
      </c>
    </row>
    <row r="47" spans="1:6" x14ac:dyDescent="0.2">
      <c r="A47" s="13"/>
      <c r="B47" s="14"/>
      <c r="C47" s="15"/>
      <c r="D47" s="11"/>
      <c r="E47" s="18"/>
      <c r="F47" s="27"/>
    </row>
    <row r="48" spans="1:6" x14ac:dyDescent="0.2">
      <c r="A48" s="13"/>
      <c r="B48" s="14"/>
      <c r="C48" s="15"/>
      <c r="D48" s="8" t="s">
        <v>49</v>
      </c>
      <c r="E48" s="22">
        <f>E46+E26</f>
        <v>3960908.21</v>
      </c>
      <c r="F48" s="22">
        <f>F46+F26</f>
        <v>4454079.91</v>
      </c>
    </row>
    <row r="49" spans="1:8" x14ac:dyDescent="0.2">
      <c r="A49" s="13"/>
      <c r="B49" s="14"/>
      <c r="C49" s="14"/>
      <c r="D49" s="16"/>
      <c r="E49" s="15"/>
      <c r="F49" s="15"/>
    </row>
    <row r="50" spans="1:8" x14ac:dyDescent="0.2">
      <c r="H50" s="4"/>
    </row>
    <row r="51" spans="1:8" ht="12.75" x14ac:dyDescent="0.2">
      <c r="A51" s="17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6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MAGDALENA VARGAS</cp:lastModifiedBy>
  <cp:lastPrinted>2024-04-30T15:38:21Z</cp:lastPrinted>
  <dcterms:created xsi:type="dcterms:W3CDTF">2012-12-11T20:26:08Z</dcterms:created>
  <dcterms:modified xsi:type="dcterms:W3CDTF">2024-04-30T15:39:22Z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