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 FIN 3ER TRIM 2024\"/>
    </mc:Choice>
  </mc:AlternateContent>
  <xr:revisionPtr revIDLastSave="0" documentId="13_ncr:1_{0648856C-FB27-4B94-B6F6-AB045D7096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/>
  <c r="G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<sst xmlns="http://schemas.openxmlformats.org/spreadsheetml/2006/main" count="66" uniqueCount="66">
  <si>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</si>
  <si>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</si>
  <si>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</si>
  <si>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</si>
  <si>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</si>
  <si>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</si>
  <si>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</si>
  <si>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</si>
  <si>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</si>
  <si>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</si>
  <si>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</si>
  <si>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</si>
  <si>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</si>
  <si>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</si>
  <si>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</si>
  <si>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</si>
  <si>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</si>
  <si>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</si>
  <si>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</si>
  <si>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</si>
  <si>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</si>
  <si>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</si>
  <si>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</si>
  <si>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</si>
  <si>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</si>
  <si>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</si>
  <si>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</si>
  <si>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</si>
  <si>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</si>
  <si>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</si>
  <si>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</si>
  <si>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</si>
  <si>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</si>
  <si>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</si>
  <si>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</si>
  <si>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</si>
  <si>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</si>
  <si>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</si>
  <si>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</si>
  <si>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</si>
  <si>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</si>
  <si>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</si>
  <si>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</si>
  <si>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</si>
  <si>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</si>
  <si>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</si>
  <si>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</si>
  <si>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</si>
  <si>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</si>
  <si>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</si>
  <si>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</si>
  <si>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</si>
  <si>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</si>
  <si>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</si>
  <si>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</si>
  <si>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</si>
  <si>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</si>
  <si>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</si>
  <si>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</si>
  <si>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Instituto de Planeación de Guanajuato, Gto.
Gasto por Categoría Programática
Del 1 de Enero al 30 de Septiembre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</si>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</sst>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 indent="1"/>
    </xf>
    <xf numFmtId="0" fontId="7" fillId="0" borderId="7" xfId="8" applyFont="1" applyBorder="1" applyAlignment="1" applyProtection="1">
      <alignment horizontal="left" vertical="top" indent="1"/>
      <protection hidden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59</v>
      </c>
      <c r="B1" s="24"/>
      <c r="C1" s="24"/>
      <c r="D1" s="24"/>
      <c r="E1" s="24"/>
      <c r="F1" s="24"/>
      <c r="G1" s="27"/>
    </row>
    <row r="2" spans="1:8" ht="15" customHeight="1" x14ac:dyDescent="0.2">
      <c r="A2" s="19"/>
      <c r="B2" s="24" t="s">
        <v>31</v>
      </c>
      <c r="C2" s="24"/>
      <c r="D2" s="24"/>
      <c r="E2" s="24"/>
      <c r="F2" s="24"/>
      <c r="G2" s="25" t="s">
        <v>30</v>
      </c>
    </row>
    <row r="3" spans="1:8" ht="24.95" customHeight="1" x14ac:dyDescent="0.2">
      <c r="A3" s="21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6"/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8359520.9900000002</v>
      </c>
      <c r="C6" s="5">
        <f t="shared" ref="C6:G6" si="0">+C7+C10+C19+C23+C26+C31</f>
        <v>612000</v>
      </c>
      <c r="D6" s="5">
        <f t="shared" si="0"/>
        <v>8971520.9900000002</v>
      </c>
      <c r="E6" s="5">
        <f t="shared" si="0"/>
        <v>5796699.5499999998</v>
      </c>
      <c r="F6" s="5">
        <f t="shared" si="0"/>
        <v>5778335.1100000003</v>
      </c>
      <c r="G6" s="5">
        <f t="shared" si="0"/>
        <v>3174821.4400000004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8359520.9900000002</v>
      </c>
      <c r="C10" s="10">
        <f>SUM(C11:C18)</f>
        <v>612000</v>
      </c>
      <c r="D10" s="10">
        <f t="shared" ref="D10:G10" si="2">SUM(D11:D18)</f>
        <v>8971520.9900000002</v>
      </c>
      <c r="E10" s="10">
        <f t="shared" si="2"/>
        <v>5796699.5499999998</v>
      </c>
      <c r="F10" s="10">
        <f t="shared" si="2"/>
        <v>5778335.1100000003</v>
      </c>
      <c r="G10" s="10">
        <f t="shared" si="2"/>
        <v>3174821.4400000004</v>
      </c>
      <c r="H10" s="9">
        <v>0</v>
      </c>
    </row>
    <row r="11" spans="1:8" x14ac:dyDescent="0.2">
      <c r="A11" s="14" t="s">
        <v>4</v>
      </c>
      <c r="B11" s="11">
        <v>0</v>
      </c>
      <c r="C11" s="11">
        <v>0</v>
      </c>
      <c r="D11" s="11">
        <f t="shared" ref="D11:D18" si="3">B11+C11</f>
        <v>0</v>
      </c>
      <c r="E11" s="11">
        <v>0</v>
      </c>
      <c r="F11" s="11">
        <v>0</v>
      </c>
      <c r="G11" s="11">
        <f t="shared" ref="G11:G18" si="4">D11-E11</f>
        <v>0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8359520.9900000002</v>
      </c>
      <c r="C13" s="11">
        <v>612000</v>
      </c>
      <c r="D13" s="11">
        <f t="shared" si="3"/>
        <v>8971520.9900000002</v>
      </c>
      <c r="E13" s="11">
        <v>5796699.5499999998</v>
      </c>
      <c r="F13" s="11">
        <v>5778335.1100000003</v>
      </c>
      <c r="G13" s="11">
        <f t="shared" si="4"/>
        <v>3174821.4400000004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0</v>
      </c>
      <c r="C19" s="10">
        <f>SUM(C20:C22)</f>
        <v>0</v>
      </c>
      <c r="D19" s="10">
        <f t="shared" ref="D19:G19" si="5">SUM(D20:D22)</f>
        <v>0</v>
      </c>
      <c r="E19" s="10">
        <f t="shared" si="5"/>
        <v>0</v>
      </c>
      <c r="F19" s="10">
        <f t="shared" si="5"/>
        <v>0</v>
      </c>
      <c r="G19" s="10">
        <f t="shared" si="5"/>
        <v>0</v>
      </c>
      <c r="H19" s="9">
        <v>0</v>
      </c>
    </row>
    <row r="20" spans="1:8" x14ac:dyDescent="0.2">
      <c r="A20" s="14" t="s">
        <v>13</v>
      </c>
      <c r="B20" s="11">
        <v>0</v>
      </c>
      <c r="C20" s="11">
        <v>0</v>
      </c>
      <c r="D20" s="11">
        <f t="shared" ref="D20:D22" si="6">B20+C20</f>
        <v>0</v>
      </c>
      <c r="E20" s="11">
        <v>0</v>
      </c>
      <c r="F20" s="11">
        <v>0</v>
      </c>
      <c r="G20" s="11">
        <f t="shared" ref="G20:G22" si="7">D20-E20</f>
        <v>0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13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13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2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3" t="s">
        <v>65</v>
      </c>
      <c r="B37" s="12">
        <f t="shared" ref="B37:G37" si="17">+B6+B33+B34+B35</f>
        <v>8359520.9900000002</v>
      </c>
      <c r="C37" s="12">
        <f t="shared" si="17"/>
        <v>612000</v>
      </c>
      <c r="D37" s="12">
        <f t="shared" si="17"/>
        <v>8971520.9900000002</v>
      </c>
      <c r="E37" s="12">
        <f t="shared" si="17"/>
        <v>5796699.5499999998</v>
      </c>
      <c r="F37" s="12">
        <f t="shared" si="17"/>
        <v>5778335.1100000003</v>
      </c>
      <c r="G37" s="12">
        <f t="shared" si="17"/>
        <v>3174821.4400000004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</cp:lastModifiedBy>
  <cp:lastPrinted>2017-03-30T22:19:49Z</cp:lastPrinted>
  <dcterms:created xsi:type="dcterms:W3CDTF">2012-12-11T21:13:37Z</dcterms:created>
  <dcterms:modified xsi:type="dcterms:W3CDTF">2024-10-14T19:54:32Z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