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PLAN-0002\Desktop\1ER TRIM 2025\"/>
    </mc:Choice>
  </mc:AlternateContent>
  <xr:revisionPtr revIDLastSave="0" documentId="8_{502A98A1-409C-4AE5-AF48-0F67D6C7B721}" xr6:coauthVersionLast="47" xr6:coauthVersionMax="47" xr10:uidLastSave="{00000000-0000-0000-0000-000000000000}"/>
  <bookViews>
    <workbookView xWindow="4545" yWindow="4215" windowWidth="21600" windowHeight="11385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B3" i="2" l="1"/>
  <c r="C3" i="2"/>
  <c r="F12" i="2"/>
  <c r="D3" i="2"/>
  <c r="E4" i="2"/>
  <c r="E12" i="2"/>
  <c r="F4" i="2"/>
  <c r="F3" i="2" l="1"/>
  <c r="E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<sst xmlns="http://schemas.openxmlformats.org/spreadsheetml/2006/main" count="27" uniqueCount="27">
  <si>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</si>
  <si>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</si>
  <si>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</si>
  <si>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</si>
  <si>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</si>
  <si>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</si>
  <si>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</si>
  <si>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</si>
  <si>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</si>
  <si>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</si>
  <si>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</si>
  <si>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</si>
  <si>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</si>
  <si>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</si>
  <si>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</si>
  <si>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</si>
  <si>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</si>
  <si>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</si>
  <si>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</si>
  <si>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</si>
  <si>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</si>
  <si>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</si>
  <si>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</si>
  <si>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</si>
  <si>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</si>
  <si>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</si>
  <si>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Instituto de Planeación de Guanajuato, Gto.
Estado Analítico del Activo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</si>
</sst>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zoomScaleNormal="100" workbookViewId="0">
      <selection sqref="A1:F1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4295731.18</v>
      </c>
      <c r="C3" s="8">
        <f t="shared" ref="C3:F3" si="0">C4+C12</f>
        <v>8867265.9499999993</v>
      </c>
      <c r="D3" s="8">
        <f t="shared" si="0"/>
        <v>9342990.3499999996</v>
      </c>
      <c r="E3" s="8">
        <f t="shared" si="0"/>
        <v>3820006.7800000003</v>
      </c>
      <c r="F3" s="8">
        <f t="shared" si="0"/>
        <v>-475724.40000000014</v>
      </c>
    </row>
    <row r="4" spans="1:6" x14ac:dyDescent="0.2">
      <c r="A4" s="5" t="s">
        <v>4</v>
      </c>
      <c r="B4" s="8">
        <f>SUM(B5:B11)</f>
        <v>3896276.08</v>
      </c>
      <c r="C4" s="8">
        <f>SUM(C5:C11)</f>
        <v>8867265.9499999993</v>
      </c>
      <c r="D4" s="8">
        <f>SUM(D5:D11)</f>
        <v>9342990.3499999996</v>
      </c>
      <c r="E4" s="8">
        <f>SUM(E5:E11)</f>
        <v>3420551.68</v>
      </c>
      <c r="F4" s="8">
        <f>SUM(F5:F11)</f>
        <v>-475724.40000000014</v>
      </c>
    </row>
    <row r="5" spans="1:6" x14ac:dyDescent="0.2">
      <c r="A5" s="6" t="s">
        <v>5</v>
      </c>
      <c r="B5" s="9">
        <v>2624815.7400000002</v>
      </c>
      <c r="C5" s="9">
        <v>3698295.5</v>
      </c>
      <c r="D5" s="9">
        <v>4162561.44</v>
      </c>
      <c r="E5" s="9">
        <f>B5+C5-D5</f>
        <v>2160549.8000000003</v>
      </c>
      <c r="F5" s="9">
        <f t="shared" ref="F5:F11" si="1">E5-B5</f>
        <v>-464265.93999999994</v>
      </c>
    </row>
    <row r="6" spans="1:6" x14ac:dyDescent="0.2">
      <c r="A6" s="6" t="s">
        <v>6</v>
      </c>
      <c r="B6" s="9">
        <v>1271460.3400000001</v>
      </c>
      <c r="C6" s="9">
        <v>5168970.45</v>
      </c>
      <c r="D6" s="9">
        <v>5176428.91</v>
      </c>
      <c r="E6" s="9">
        <f t="shared" ref="E6:E11" si="2">B6+C6-D6</f>
        <v>1264001.8799999999</v>
      </c>
      <c r="F6" s="9">
        <f t="shared" si="1"/>
        <v>-7458.4600000001956</v>
      </c>
    </row>
    <row r="7" spans="1:6" x14ac:dyDescent="0.2">
      <c r="A7" s="6" t="s">
        <v>7</v>
      </c>
      <c r="B7" s="9">
        <v>0</v>
      </c>
      <c r="C7" s="9">
        <v>0</v>
      </c>
      <c r="D7" s="9">
        <v>4000</v>
      </c>
      <c r="E7" s="9">
        <f t="shared" si="2"/>
        <v>-4000</v>
      </c>
      <c r="F7" s="9">
        <f t="shared" si="1"/>
        <v>-4000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399455.10000000009</v>
      </c>
      <c r="C12" s="8">
        <f>SUM(C13:C21)</f>
        <v>0</v>
      </c>
      <c r="D12" s="8">
        <f>SUM(D13:D21)</f>
        <v>0</v>
      </c>
      <c r="E12" s="8">
        <f>SUM(E13:E21)</f>
        <v>399455.10000000009</v>
      </c>
      <c r="F12" s="8">
        <f>SUM(F13:F21)</f>
        <v>0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0</v>
      </c>
      <c r="C15" s="10">
        <v>0</v>
      </c>
      <c r="D15" s="10">
        <v>0</v>
      </c>
      <c r="E15" s="10">
        <f t="shared" si="4"/>
        <v>0</v>
      </c>
      <c r="F15" s="10">
        <f t="shared" si="3"/>
        <v>0</v>
      </c>
    </row>
    <row r="16" spans="1:6" x14ac:dyDescent="0.2">
      <c r="A16" s="6" t="s">
        <v>14</v>
      </c>
      <c r="B16" s="9">
        <v>1424508.09</v>
      </c>
      <c r="C16" s="9">
        <v>0</v>
      </c>
      <c r="D16" s="9">
        <v>0</v>
      </c>
      <c r="E16" s="9">
        <f t="shared" si="4"/>
        <v>1424508.09</v>
      </c>
      <c r="F16" s="9">
        <f t="shared" si="3"/>
        <v>0</v>
      </c>
    </row>
    <row r="17" spans="1:6" x14ac:dyDescent="0.2">
      <c r="A17" s="6" t="s">
        <v>15</v>
      </c>
      <c r="B17" s="9">
        <v>26050</v>
      </c>
      <c r="C17" s="9">
        <v>0</v>
      </c>
      <c r="D17" s="9">
        <v>0</v>
      </c>
      <c r="E17" s="9">
        <f t="shared" si="4"/>
        <v>26050</v>
      </c>
      <c r="F17" s="9">
        <f t="shared" si="3"/>
        <v>0</v>
      </c>
    </row>
    <row r="18" spans="1:6" x14ac:dyDescent="0.2">
      <c r="A18" s="6" t="s">
        <v>16</v>
      </c>
      <c r="B18" s="9">
        <v>-1051102.99</v>
      </c>
      <c r="C18" s="9">
        <v>0</v>
      </c>
      <c r="D18" s="9">
        <v>0</v>
      </c>
      <c r="E18" s="9">
        <f t="shared" si="4"/>
        <v>-1051102.99</v>
      </c>
      <c r="F18" s="9">
        <f t="shared" si="3"/>
        <v>0</v>
      </c>
    </row>
    <row r="19" spans="1:6" x14ac:dyDescent="0.2">
      <c r="A19" s="6" t="s">
        <v>17</v>
      </c>
      <c r="B19" s="9">
        <v>0</v>
      </c>
      <c r="C19" s="9">
        <v>0</v>
      </c>
      <c r="D19" s="9">
        <v>0</v>
      </c>
      <c r="E19" s="9">
        <f t="shared" si="4"/>
        <v>0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MAGDALENA VARGAS</cp:lastModifiedBy>
  <cp:lastPrinted>2018-03-08T18:40:55Z</cp:lastPrinted>
  <dcterms:created xsi:type="dcterms:W3CDTF">2014-02-09T04:04:15Z</dcterms:created>
  <dcterms:modified xsi:type="dcterms:W3CDTF">2025-04-10T23:14:03Z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