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8_{A928E39C-6D5F-4EAB-B9C7-3A7A54B188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61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<sst xmlns="http://schemas.openxmlformats.org/spreadsheetml/2006/main" count="58" uniqueCount="50">
  <si>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</si>
  <si>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</si>
  <si>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</si>
  <si>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</si>
  <si>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</si>
  <si>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</si>
  <si>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</si>
  <si>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</si>
  <si>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</si>
  <si>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</si>
  <si>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</si>
  <si>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</si>
  <si>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</si>
  <si>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</si>
  <si>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</si>
  <si>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</si>
  <si>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</si>
  <si>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</si>
  <si>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</si>
  <si>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</si>
  <si>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</si>
  <si>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</si>
  <si>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</si>
  <si>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</si>
  <si>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</si>
  <si>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</si>
  <si>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</si>
  <si>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</si>
  <si>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</si>
  <si>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</si>
  <si>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</si>
  <si>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</si>
  <si>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</si>
  <si>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</si>
  <si>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</si>
  <si>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</si>
  <si>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</si>
  <si>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</si>
  <si>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</si>
  <si>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</si>
  <si>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</si>
  <si>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</si>
  <si>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</si>
  <si>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</si>
  <si>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</si>
  <si>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</si>
  <si>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</si>
  <si>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</si>
  <si>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</si>
  <si>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Planeación de Guanajuato,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</si>
</sst>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3" sqref="B3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4430546.0999999996</v>
      </c>
      <c r="C4" s="7">
        <f>SUM(C5:C14)</f>
        <v>8699520.9900000002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4430546.0999999996</v>
      </c>
      <c r="C13" s="9">
        <v>8699520.9900000002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18"/>
      <c r="C15" s="18"/>
    </row>
    <row r="16" spans="1:3" ht="11.25" customHeight="1" x14ac:dyDescent="0.2">
      <c r="A16" s="6" t="s">
        <v>13</v>
      </c>
      <c r="B16" s="7">
        <f>SUM(B17:B32)</f>
        <v>3826586.5200000005</v>
      </c>
      <c r="C16" s="7">
        <f>SUM(C17:C32)</f>
        <v>8245917.2599999998</v>
      </c>
    </row>
    <row r="17" spans="1:3" ht="11.25" customHeight="1" x14ac:dyDescent="0.2">
      <c r="A17" s="8" t="s">
        <v>14</v>
      </c>
      <c r="B17" s="9">
        <v>3377430.43</v>
      </c>
      <c r="C17" s="9">
        <v>7204377.2599999998</v>
      </c>
    </row>
    <row r="18" spans="1:3" ht="11.25" customHeight="1" x14ac:dyDescent="0.2">
      <c r="A18" s="8" t="s">
        <v>15</v>
      </c>
      <c r="B18" s="9">
        <v>122016.33</v>
      </c>
      <c r="C18" s="9">
        <v>223665.38</v>
      </c>
    </row>
    <row r="19" spans="1:3" ht="11.25" customHeight="1" x14ac:dyDescent="0.2">
      <c r="A19" s="8" t="s">
        <v>16</v>
      </c>
      <c r="B19" s="9">
        <v>327139.76</v>
      </c>
      <c r="C19" s="9">
        <v>817874.62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B4-B16</f>
        <v>603959.57999999914</v>
      </c>
      <c r="C33" s="7">
        <f>C4-C16</f>
        <v>453603.73000000045</v>
      </c>
    </row>
    <row r="34" spans="1:3" ht="11.25" customHeight="1" x14ac:dyDescent="0.2">
      <c r="A34" s="11"/>
      <c r="B34" s="18"/>
      <c r="C34" s="18"/>
    </row>
    <row r="35" spans="1:3" ht="11.25" customHeight="1" x14ac:dyDescent="0.2">
      <c r="A35" s="4" t="s">
        <v>31</v>
      </c>
      <c r="B35" s="18"/>
      <c r="C35" s="18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18"/>
      <c r="C40" s="18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B36-B41</f>
        <v>0</v>
      </c>
      <c r="C45" s="7">
        <f>C36-C41</f>
        <v>0</v>
      </c>
    </row>
    <row r="46" spans="1:3" ht="11.25" customHeight="1" x14ac:dyDescent="0.2">
      <c r="A46" s="11"/>
      <c r="B46" s="18"/>
      <c r="C46" s="18"/>
    </row>
    <row r="47" spans="1:3" ht="11.25" customHeight="1" x14ac:dyDescent="0.2">
      <c r="A47" s="4" t="s">
        <v>37</v>
      </c>
      <c r="B47" s="18"/>
      <c r="C47" s="18"/>
    </row>
    <row r="48" spans="1:3" ht="11.25" customHeight="1" x14ac:dyDescent="0.2">
      <c r="A48" s="6" t="s">
        <v>2</v>
      </c>
      <c r="B48" s="7">
        <f>SUM(B49+B52)</f>
        <v>0</v>
      </c>
      <c r="C48" s="7">
        <f>SUM(C49+C52)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18"/>
      <c r="C53" s="18"/>
    </row>
    <row r="54" spans="1:3" ht="11.25" customHeight="1" x14ac:dyDescent="0.2">
      <c r="A54" s="6" t="s">
        <v>13</v>
      </c>
      <c r="B54" s="7">
        <f>SUM(B55+B58)</f>
        <v>818565.34</v>
      </c>
      <c r="C54" s="7">
        <f>SUM(C55+C58)</f>
        <v>508313.58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818565.34</v>
      </c>
      <c r="C58" s="9">
        <v>508313.58</v>
      </c>
    </row>
    <row r="59" spans="1:3" ht="11.25" customHeight="1" x14ac:dyDescent="0.2">
      <c r="A59" s="4" t="s">
        <v>44</v>
      </c>
      <c r="B59" s="7">
        <f>B48-B54</f>
        <v>-818565.34</v>
      </c>
      <c r="C59" s="7">
        <f>C48-C54</f>
        <v>-508313.58</v>
      </c>
    </row>
    <row r="60" spans="1:3" ht="11.25" customHeight="1" x14ac:dyDescent="0.2">
      <c r="A60" s="11"/>
      <c r="B60" s="18"/>
      <c r="C60" s="18"/>
    </row>
    <row r="61" spans="1:3" ht="11.25" customHeight="1" x14ac:dyDescent="0.2">
      <c r="A61" s="4" t="s">
        <v>45</v>
      </c>
      <c r="B61" s="7">
        <f>B59+B45+B33</f>
        <v>-214605.76000000082</v>
      </c>
      <c r="C61" s="7">
        <f>C59+C45+C33</f>
        <v>-54709.849999999569</v>
      </c>
    </row>
    <row r="62" spans="1:3" ht="11.25" customHeight="1" x14ac:dyDescent="0.2">
      <c r="A62" s="11"/>
      <c r="B62" s="18"/>
      <c r="C62" s="18"/>
    </row>
    <row r="63" spans="1:3" ht="11.25" customHeight="1" x14ac:dyDescent="0.2">
      <c r="A63" s="4" t="s">
        <v>46</v>
      </c>
      <c r="B63" s="7">
        <v>2624815.7400000002</v>
      </c>
      <c r="C63" s="7">
        <v>2679525.59</v>
      </c>
    </row>
    <row r="64" spans="1:3" ht="11.25" customHeight="1" x14ac:dyDescent="0.2">
      <c r="A64" s="11"/>
      <c r="B64" s="18"/>
      <c r="C64" s="18"/>
    </row>
    <row r="65" spans="1:3" ht="11.25" customHeight="1" x14ac:dyDescent="0.2">
      <c r="A65" s="4" t="s">
        <v>47</v>
      </c>
      <c r="B65" s="7">
        <v>2410209.98</v>
      </c>
      <c r="C65" s="7">
        <v>2624815.7400000002</v>
      </c>
    </row>
    <row r="66" spans="1:3" ht="11.25" customHeight="1" x14ac:dyDescent="0.2">
      <c r="A66" s="12"/>
      <c r="B66" s="19"/>
      <c r="C66" s="20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MAGDALENA VARGAS</cp:lastModifiedBy>
  <cp:revision/>
  <dcterms:created xsi:type="dcterms:W3CDTF">2012-12-11T20:31:36Z</dcterms:created>
  <dcterms:modified xsi:type="dcterms:W3CDTF">2025-07-14T15:24:41Z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