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FA95CC2C-D4F8-43CE-BF6E-4CBACF5D20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C3" i="2"/>
  <c r="D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<sst xmlns="http://schemas.openxmlformats.org/spreadsheetml/2006/main" count="27" uniqueCount="27">
  <si>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</si>
  <si>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</si>
  <si>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</si>
  <si>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</si>
  <si>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</si>
  <si>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</si>
  <si>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</si>
  <si>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</si>
  <si>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</si>
  <si>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</si>
  <si>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</si>
  <si>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</si>
  <si>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</si>
  <si>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</si>
  <si>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</si>
  <si>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</si>
  <si>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</si>
  <si>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</si>
  <si>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</si>
  <si>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</si>
  <si>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</si>
  <si>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</si>
  <si>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</si>
  <si>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</si>
  <si>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</si>
  <si>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</si>
  <si>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de Planeación de Guanajuato,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</si>
</sst>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24" sqref="A2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4295731.18</v>
      </c>
      <c r="C3" s="11">
        <f t="shared" ref="C3:F3" si="0">C4+C12</f>
        <v>31568408.140000001</v>
      </c>
      <c r="D3" s="11">
        <f t="shared" si="0"/>
        <v>31026909.149999999</v>
      </c>
      <c r="E3" s="11">
        <f t="shared" si="0"/>
        <v>4837230.17</v>
      </c>
      <c r="F3" s="11">
        <f t="shared" si="0"/>
        <v>541498.99000000022</v>
      </c>
    </row>
    <row r="4" spans="1:6" x14ac:dyDescent="0.2">
      <c r="A4" s="5" t="s">
        <v>4</v>
      </c>
      <c r="B4" s="11">
        <f>SUM(B5:B11)</f>
        <v>3896276.08</v>
      </c>
      <c r="C4" s="11">
        <f>SUM(C5:C11)</f>
        <v>31568408.140000001</v>
      </c>
      <c r="D4" s="11">
        <f>SUM(D5:D11)</f>
        <v>31026909.149999999</v>
      </c>
      <c r="E4" s="11">
        <f>SUM(E5:E11)</f>
        <v>4437775.07</v>
      </c>
      <c r="F4" s="11">
        <f>SUM(F5:F11)</f>
        <v>541498.99000000022</v>
      </c>
    </row>
    <row r="5" spans="1:6" x14ac:dyDescent="0.2">
      <c r="A5" s="6" t="s">
        <v>5</v>
      </c>
      <c r="B5" s="12">
        <v>2624815.7400000002</v>
      </c>
      <c r="C5" s="12">
        <v>10852861.35</v>
      </c>
      <c r="D5" s="12">
        <v>10313862.359999999</v>
      </c>
      <c r="E5" s="12">
        <f>B5+C5-D5</f>
        <v>3163814.7300000004</v>
      </c>
      <c r="F5" s="12">
        <f t="shared" ref="F5:F11" si="1">E5-B5</f>
        <v>538998.99000000022</v>
      </c>
    </row>
    <row r="6" spans="1:6" x14ac:dyDescent="0.2">
      <c r="A6" s="6" t="s">
        <v>6</v>
      </c>
      <c r="B6" s="12">
        <v>1271460.3400000001</v>
      </c>
      <c r="C6" s="12">
        <v>20695546.789999999</v>
      </c>
      <c r="D6" s="12">
        <v>20695546.789999999</v>
      </c>
      <c r="E6" s="12">
        <f t="shared" ref="E6:E11" si="2">B6+C6-D6</f>
        <v>1271460.3399999999</v>
      </c>
      <c r="F6" s="12">
        <f t="shared" si="1"/>
        <v>0</v>
      </c>
    </row>
    <row r="7" spans="1:6" x14ac:dyDescent="0.2">
      <c r="A7" s="6" t="s">
        <v>7</v>
      </c>
      <c r="B7" s="12">
        <v>0</v>
      </c>
      <c r="C7" s="12">
        <v>20000</v>
      </c>
      <c r="D7" s="12">
        <v>17500</v>
      </c>
      <c r="E7" s="12">
        <f t="shared" si="2"/>
        <v>2500</v>
      </c>
      <c r="F7" s="12">
        <f t="shared" si="1"/>
        <v>2500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399455.10000000009</v>
      </c>
      <c r="C12" s="11">
        <f>SUM(C13:C21)</f>
        <v>0</v>
      </c>
      <c r="D12" s="11">
        <f>SUM(D13:D21)</f>
        <v>0</v>
      </c>
      <c r="E12" s="11">
        <f>SUM(E13:E21)</f>
        <v>399455.10000000009</v>
      </c>
      <c r="F12" s="11">
        <f>SUM(F13:F21)</f>
        <v>0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0</v>
      </c>
      <c r="C15" s="13">
        <v>0</v>
      </c>
      <c r="D15" s="13">
        <v>0</v>
      </c>
      <c r="E15" s="13">
        <f t="shared" si="4"/>
        <v>0</v>
      </c>
      <c r="F15" s="13">
        <f t="shared" si="3"/>
        <v>0</v>
      </c>
    </row>
    <row r="16" spans="1:6" x14ac:dyDescent="0.2">
      <c r="A16" s="6" t="s">
        <v>14</v>
      </c>
      <c r="B16" s="12">
        <v>1424508.09</v>
      </c>
      <c r="C16" s="12">
        <v>0</v>
      </c>
      <c r="D16" s="12">
        <v>0</v>
      </c>
      <c r="E16" s="12">
        <f t="shared" si="4"/>
        <v>1424508.09</v>
      </c>
      <c r="F16" s="12">
        <f t="shared" si="3"/>
        <v>0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-1051102.99</v>
      </c>
      <c r="C18" s="12">
        <v>0</v>
      </c>
      <c r="D18" s="12">
        <v>0</v>
      </c>
      <c r="E18" s="12">
        <f t="shared" si="4"/>
        <v>-1051102.99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2018-03-08T18:40:55Z</cp:lastPrinted>
  <dcterms:created xsi:type="dcterms:W3CDTF">2014-02-09T04:04:15Z</dcterms:created>
  <dcterms:modified xsi:type="dcterms:W3CDTF">2026-01-16T17:11:48Z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