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2026\1ER TRIM 2026\"/>
    </mc:Choice>
  </mc:AlternateContent>
  <xr:revisionPtr revIDLastSave="0" documentId="8_{3F35D9A8-72ED-4A49-A8A5-6F38C43B32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 s="1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<sst xmlns="http://schemas.openxmlformats.org/spreadsheetml/2006/main" count="92" uniqueCount="57">
  <si>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</si>
  <si>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</si>
  <si>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</si>
  <si>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</si>
  <si>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</si>
  <si>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</si>
  <si>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</si>
  <si>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</si>
  <si>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</si>
  <si>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</si>
  <si>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</si>
  <si>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</si>
  <si>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</si>
  <si>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</si>
  <si>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</si>
  <si>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</si>
  <si>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</si>
  <si>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</si>
  <si>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</si>
  <si>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</si>
  <si>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</si>
  <si>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</si>
  <si>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</si>
  <si>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</si>
  <si>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</si>
  <si>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</si>
  <si>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</si>
  <si>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</si>
  <si>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</si>
  <si>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</si>
  <si>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</si>
  <si>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</si>
  <si>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</si>
  <si>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</si>
  <si>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</si>
  <si>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</si>
  <si>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</si>
  <si>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</si>
  <si>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</si>
  <si>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</si>
  <si>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</si>
  <si>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</si>
  <si>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</si>
  <si>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</si>
  <si>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</si>
  <si>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</si>
  <si>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</si>
  <si>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</si>
  <si>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</si>
  <si>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</si>
  <si>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</si>
  <si>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</si>
  <si>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</si>
  <si>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</si>
  <si>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</si>
  <si>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</si>
  <si>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INSTITUTO MUNICIPAL DE PLANEACIÓN DE GUANAJUATO, GTO.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</si>
</sst>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B4" sqref="B4:C6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6" t="s">
        <v>56</v>
      </c>
      <c r="B1" s="17"/>
      <c r="C1" s="18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21">
        <f>SUM(B5:B14)</f>
        <v>2307452.64</v>
      </c>
      <c r="C4" s="21">
        <f>SUM(C5:C14)</f>
        <v>8861092.25</v>
      </c>
      <c r="D4" s="13" t="s">
        <v>38</v>
      </c>
    </row>
    <row r="5" spans="1:22" ht="11.25" customHeight="1" x14ac:dyDescent="0.2">
      <c r="A5" s="7" t="s">
        <v>3</v>
      </c>
      <c r="B5" s="22">
        <v>0</v>
      </c>
      <c r="C5" s="22">
        <v>0</v>
      </c>
      <c r="D5" s="14">
        <v>100000</v>
      </c>
    </row>
    <row r="6" spans="1:22" ht="11.25" customHeight="1" x14ac:dyDescent="0.2">
      <c r="A6" s="7" t="s">
        <v>4</v>
      </c>
      <c r="B6" s="22">
        <v>0</v>
      </c>
      <c r="C6" s="22">
        <v>0</v>
      </c>
      <c r="D6" s="14">
        <v>200000</v>
      </c>
    </row>
    <row r="7" spans="1:22" ht="11.25" customHeight="1" x14ac:dyDescent="0.2">
      <c r="A7" s="7" t="s">
        <v>34</v>
      </c>
      <c r="B7" s="22">
        <v>0</v>
      </c>
      <c r="C7" s="22">
        <v>0</v>
      </c>
      <c r="D7" s="14">
        <v>300000</v>
      </c>
    </row>
    <row r="8" spans="1:22" ht="11.25" customHeight="1" x14ac:dyDescent="0.2">
      <c r="A8" s="7" t="s">
        <v>5</v>
      </c>
      <c r="B8" s="22">
        <v>0</v>
      </c>
      <c r="C8" s="22">
        <v>0</v>
      </c>
      <c r="D8" s="14">
        <v>400000</v>
      </c>
    </row>
    <row r="9" spans="1:22" ht="11.25" customHeight="1" x14ac:dyDescent="0.2">
      <c r="A9" s="7" t="s">
        <v>35</v>
      </c>
      <c r="B9" s="22">
        <v>0</v>
      </c>
      <c r="C9" s="22">
        <v>0</v>
      </c>
      <c r="D9" s="14">
        <v>500000</v>
      </c>
    </row>
    <row r="10" spans="1:22" ht="11.25" customHeight="1" x14ac:dyDescent="0.2">
      <c r="A10" s="7" t="s">
        <v>36</v>
      </c>
      <c r="B10" s="22">
        <v>0</v>
      </c>
      <c r="C10" s="22">
        <v>0</v>
      </c>
      <c r="D10" s="14">
        <v>600000</v>
      </c>
    </row>
    <row r="11" spans="1:22" ht="11.25" customHeight="1" x14ac:dyDescent="0.2">
      <c r="A11" s="7" t="s">
        <v>37</v>
      </c>
      <c r="B11" s="22">
        <v>3568.67</v>
      </c>
      <c r="C11" s="22">
        <v>0</v>
      </c>
      <c r="D11" s="14">
        <v>700000</v>
      </c>
    </row>
    <row r="12" spans="1:22" ht="22.5" x14ac:dyDescent="0.2">
      <c r="A12" s="7" t="s">
        <v>40</v>
      </c>
      <c r="B12" s="22">
        <v>0</v>
      </c>
      <c r="C12" s="22">
        <v>0</v>
      </c>
      <c r="D12" s="14">
        <v>800000</v>
      </c>
    </row>
    <row r="13" spans="1:22" ht="11.25" customHeight="1" x14ac:dyDescent="0.2">
      <c r="A13" s="7" t="s">
        <v>41</v>
      </c>
      <c r="B13" s="22">
        <v>2303883.9700000002</v>
      </c>
      <c r="C13" s="22">
        <v>8861092.25</v>
      </c>
      <c r="D13" s="14">
        <v>900000</v>
      </c>
    </row>
    <row r="14" spans="1:22" ht="11.25" customHeight="1" x14ac:dyDescent="0.2">
      <c r="A14" s="7" t="s">
        <v>6</v>
      </c>
      <c r="B14" s="22">
        <v>0</v>
      </c>
      <c r="C14" s="22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23"/>
      <c r="C15" s="23"/>
      <c r="D15" s="13" t="s">
        <v>38</v>
      </c>
    </row>
    <row r="16" spans="1:22" ht="11.25" customHeight="1" x14ac:dyDescent="0.2">
      <c r="A16" s="6" t="s">
        <v>7</v>
      </c>
      <c r="B16" s="21">
        <f>SUM(B17:B32)</f>
        <v>1768973.7</v>
      </c>
      <c r="C16" s="21">
        <f>SUM(C17:C32)</f>
        <v>8090124.3399999999</v>
      </c>
      <c r="D16" s="13" t="s">
        <v>38</v>
      </c>
    </row>
    <row r="17" spans="1:4" ht="11.25" customHeight="1" x14ac:dyDescent="0.2">
      <c r="A17" s="7" t="s">
        <v>8</v>
      </c>
      <c r="B17" s="22">
        <v>1604895.23</v>
      </c>
      <c r="C17" s="22">
        <v>7291371.1799999997</v>
      </c>
      <c r="D17" s="14">
        <v>1000</v>
      </c>
    </row>
    <row r="18" spans="1:4" ht="11.25" customHeight="1" x14ac:dyDescent="0.2">
      <c r="A18" s="7" t="s">
        <v>9</v>
      </c>
      <c r="B18" s="22">
        <v>5378.98</v>
      </c>
      <c r="C18" s="22">
        <v>184270.18</v>
      </c>
      <c r="D18" s="14">
        <v>2000</v>
      </c>
    </row>
    <row r="19" spans="1:4" ht="11.25" customHeight="1" x14ac:dyDescent="0.2">
      <c r="A19" s="7" t="s">
        <v>10</v>
      </c>
      <c r="B19" s="22">
        <v>158699.49</v>
      </c>
      <c r="C19" s="22">
        <v>614482.98</v>
      </c>
      <c r="D19" s="14">
        <v>3000</v>
      </c>
    </row>
    <row r="20" spans="1:4" ht="11.25" customHeight="1" x14ac:dyDescent="0.2">
      <c r="A20" s="7" t="s">
        <v>11</v>
      </c>
      <c r="B20" s="22">
        <v>0</v>
      </c>
      <c r="C20" s="22">
        <v>0</v>
      </c>
      <c r="D20" s="14">
        <v>4100</v>
      </c>
    </row>
    <row r="21" spans="1:4" ht="11.25" customHeight="1" x14ac:dyDescent="0.2">
      <c r="A21" s="7" t="s">
        <v>53</v>
      </c>
      <c r="B21" s="22">
        <v>0</v>
      </c>
      <c r="C21" s="22">
        <v>0</v>
      </c>
      <c r="D21" s="14">
        <v>4200</v>
      </c>
    </row>
    <row r="22" spans="1:4" ht="11.25" customHeight="1" x14ac:dyDescent="0.2">
      <c r="A22" s="7" t="s">
        <v>42</v>
      </c>
      <c r="B22" s="22">
        <v>0</v>
      </c>
      <c r="C22" s="22">
        <v>0</v>
      </c>
      <c r="D22" s="14">
        <v>4300</v>
      </c>
    </row>
    <row r="23" spans="1:4" ht="11.25" customHeight="1" x14ac:dyDescent="0.2">
      <c r="A23" s="7" t="s">
        <v>12</v>
      </c>
      <c r="B23" s="22">
        <v>0</v>
      </c>
      <c r="C23" s="22">
        <v>0</v>
      </c>
      <c r="D23" s="14">
        <v>4400</v>
      </c>
    </row>
    <row r="24" spans="1:4" ht="11.25" customHeight="1" x14ac:dyDescent="0.2">
      <c r="A24" s="7" t="s">
        <v>13</v>
      </c>
      <c r="B24" s="22">
        <v>0</v>
      </c>
      <c r="C24" s="22">
        <v>0</v>
      </c>
      <c r="D24" s="14">
        <v>4500</v>
      </c>
    </row>
    <row r="25" spans="1:4" ht="11.25" customHeight="1" x14ac:dyDescent="0.2">
      <c r="A25" s="7" t="s">
        <v>14</v>
      </c>
      <c r="B25" s="22">
        <v>0</v>
      </c>
      <c r="C25" s="22">
        <v>0</v>
      </c>
      <c r="D25" s="14">
        <v>4600</v>
      </c>
    </row>
    <row r="26" spans="1:4" ht="11.25" customHeight="1" x14ac:dyDescent="0.2">
      <c r="A26" s="7" t="s">
        <v>15</v>
      </c>
      <c r="B26" s="22">
        <v>0</v>
      </c>
      <c r="C26" s="22">
        <v>0</v>
      </c>
      <c r="D26" s="14">
        <v>4700</v>
      </c>
    </row>
    <row r="27" spans="1:4" ht="11.25" customHeight="1" x14ac:dyDescent="0.2">
      <c r="A27" s="7" t="s">
        <v>16</v>
      </c>
      <c r="B27" s="22">
        <v>0</v>
      </c>
      <c r="C27" s="22">
        <v>0</v>
      </c>
      <c r="D27" s="14">
        <v>4800</v>
      </c>
    </row>
    <row r="28" spans="1:4" ht="11.25" customHeight="1" x14ac:dyDescent="0.2">
      <c r="A28" s="7" t="s">
        <v>17</v>
      </c>
      <c r="B28" s="22">
        <v>0</v>
      </c>
      <c r="C28" s="22">
        <v>0</v>
      </c>
      <c r="D28" s="14">
        <v>4900</v>
      </c>
    </row>
    <row r="29" spans="1:4" ht="11.25" customHeight="1" x14ac:dyDescent="0.2">
      <c r="A29" s="7" t="s">
        <v>43</v>
      </c>
      <c r="B29" s="22">
        <v>0</v>
      </c>
      <c r="C29" s="22">
        <v>0</v>
      </c>
      <c r="D29" s="14">
        <v>8100</v>
      </c>
    </row>
    <row r="30" spans="1:4" ht="11.25" customHeight="1" x14ac:dyDescent="0.2">
      <c r="A30" s="7" t="s">
        <v>18</v>
      </c>
      <c r="B30" s="22">
        <v>0</v>
      </c>
      <c r="C30" s="22">
        <v>0</v>
      </c>
      <c r="D30" s="14">
        <v>8300</v>
      </c>
    </row>
    <row r="31" spans="1:4" ht="11.25" customHeight="1" x14ac:dyDescent="0.2">
      <c r="A31" s="7" t="s">
        <v>19</v>
      </c>
      <c r="B31" s="22">
        <v>0</v>
      </c>
      <c r="C31" s="22">
        <v>0</v>
      </c>
      <c r="D31" s="14">
        <v>8500</v>
      </c>
    </row>
    <row r="32" spans="1:4" ht="11.25" customHeight="1" x14ac:dyDescent="0.2">
      <c r="A32" s="7" t="s">
        <v>20</v>
      </c>
      <c r="B32" s="22">
        <v>0</v>
      </c>
      <c r="C32" s="22">
        <v>0</v>
      </c>
      <c r="D32" s="13" t="s">
        <v>38</v>
      </c>
    </row>
    <row r="33" spans="1:4" ht="11.25" customHeight="1" x14ac:dyDescent="0.2">
      <c r="A33" s="4" t="s">
        <v>44</v>
      </c>
      <c r="B33" s="21">
        <f>B4-B16</f>
        <v>538478.94000000018</v>
      </c>
      <c r="C33" s="21">
        <f>C4-C16</f>
        <v>770967.91000000015</v>
      </c>
      <c r="D33" s="13" t="s">
        <v>38</v>
      </c>
    </row>
    <row r="34" spans="1:4" ht="11.25" customHeight="1" x14ac:dyDescent="0.2">
      <c r="A34" s="9"/>
      <c r="B34" s="23"/>
      <c r="C34" s="23"/>
      <c r="D34" s="13" t="s">
        <v>38</v>
      </c>
    </row>
    <row r="35" spans="1:4" ht="11.25" customHeight="1" x14ac:dyDescent="0.2">
      <c r="A35" s="4" t="s">
        <v>54</v>
      </c>
      <c r="B35" s="23"/>
      <c r="C35" s="23"/>
      <c r="D35" s="13" t="s">
        <v>38</v>
      </c>
    </row>
    <row r="36" spans="1:4" ht="11.25" customHeight="1" x14ac:dyDescent="0.2">
      <c r="A36" s="6" t="s">
        <v>2</v>
      </c>
      <c r="B36" s="21">
        <f>SUM(B37:B39)</f>
        <v>0</v>
      </c>
      <c r="C36" s="21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22">
        <v>0</v>
      </c>
      <c r="C37" s="22">
        <v>0</v>
      </c>
      <c r="D37" s="13">
        <v>620001</v>
      </c>
    </row>
    <row r="38" spans="1:4" ht="11.25" customHeight="1" x14ac:dyDescent="0.2">
      <c r="A38" s="7" t="s">
        <v>22</v>
      </c>
      <c r="B38" s="22">
        <v>0</v>
      </c>
      <c r="C38" s="22">
        <v>0</v>
      </c>
      <c r="D38" s="13">
        <v>621001</v>
      </c>
    </row>
    <row r="39" spans="1:4" ht="11.25" customHeight="1" x14ac:dyDescent="0.2">
      <c r="A39" s="7" t="s">
        <v>23</v>
      </c>
      <c r="B39" s="22">
        <v>0</v>
      </c>
      <c r="C39" s="22">
        <v>0</v>
      </c>
      <c r="D39" s="13" t="s">
        <v>38</v>
      </c>
    </row>
    <row r="40" spans="1:4" ht="11.25" customHeight="1" x14ac:dyDescent="0.2">
      <c r="A40" s="8"/>
      <c r="B40" s="23"/>
      <c r="C40" s="23"/>
      <c r="D40" s="13" t="s">
        <v>38</v>
      </c>
    </row>
    <row r="41" spans="1:4" ht="11.25" customHeight="1" x14ac:dyDescent="0.2">
      <c r="A41" s="6" t="s">
        <v>7</v>
      </c>
      <c r="B41" s="21">
        <f>SUM(B42:B44)</f>
        <v>0</v>
      </c>
      <c r="C41" s="21">
        <f>SUM(C42:C44)</f>
        <v>0</v>
      </c>
      <c r="D41" s="13" t="s">
        <v>38</v>
      </c>
    </row>
    <row r="42" spans="1:4" ht="11.25" customHeight="1" x14ac:dyDescent="0.2">
      <c r="A42" s="7" t="s">
        <v>21</v>
      </c>
      <c r="B42" s="22">
        <v>0</v>
      </c>
      <c r="C42" s="22">
        <v>0</v>
      </c>
      <c r="D42" s="13">
        <v>6000</v>
      </c>
    </row>
    <row r="43" spans="1:4" ht="11.25" customHeight="1" x14ac:dyDescent="0.2">
      <c r="A43" s="7" t="s">
        <v>22</v>
      </c>
      <c r="B43" s="22">
        <v>0</v>
      </c>
      <c r="C43" s="22">
        <v>0</v>
      </c>
      <c r="D43" s="13">
        <v>5000</v>
      </c>
    </row>
    <row r="44" spans="1:4" ht="11.25" customHeight="1" x14ac:dyDescent="0.2">
      <c r="A44" s="7" t="s">
        <v>24</v>
      </c>
      <c r="B44" s="22">
        <v>0</v>
      </c>
      <c r="C44" s="22">
        <v>0</v>
      </c>
      <c r="D44" s="13">
        <v>7000</v>
      </c>
    </row>
    <row r="45" spans="1:4" ht="11.25" customHeight="1" x14ac:dyDescent="0.2">
      <c r="A45" s="4" t="s">
        <v>45</v>
      </c>
      <c r="B45" s="21">
        <f>B36-B41</f>
        <v>0</v>
      </c>
      <c r="C45" s="21">
        <f>C36-C41</f>
        <v>0</v>
      </c>
      <c r="D45" s="13" t="s">
        <v>38</v>
      </c>
    </row>
    <row r="46" spans="1:4" ht="11.25" customHeight="1" x14ac:dyDescent="0.2">
      <c r="A46" s="9"/>
      <c r="B46" s="23"/>
      <c r="C46" s="23"/>
      <c r="D46" s="13" t="s">
        <v>38</v>
      </c>
    </row>
    <row r="47" spans="1:4" ht="11.25" customHeight="1" x14ac:dyDescent="0.2">
      <c r="A47" s="4" t="s">
        <v>55</v>
      </c>
      <c r="B47" s="23"/>
      <c r="C47" s="23"/>
      <c r="D47" s="13" t="s">
        <v>38</v>
      </c>
    </row>
    <row r="48" spans="1:4" ht="11.25" customHeight="1" x14ac:dyDescent="0.2">
      <c r="A48" s="6" t="s">
        <v>2</v>
      </c>
      <c r="B48" s="21">
        <f>SUM(B49+B52)</f>
        <v>0</v>
      </c>
      <c r="C48" s="21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22">
        <f>B50+B51</f>
        <v>0</v>
      </c>
      <c r="C49" s="22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22">
        <v>0</v>
      </c>
      <c r="C50" s="22">
        <v>0</v>
      </c>
      <c r="D50" s="15" t="s">
        <v>48</v>
      </c>
    </row>
    <row r="51" spans="1:4" ht="11.25" customHeight="1" x14ac:dyDescent="0.2">
      <c r="A51" s="7" t="s">
        <v>27</v>
      </c>
      <c r="B51" s="22">
        <v>0</v>
      </c>
      <c r="C51" s="22">
        <v>0</v>
      </c>
      <c r="D51" s="15" t="s">
        <v>49</v>
      </c>
    </row>
    <row r="52" spans="1:4" ht="11.25" customHeight="1" x14ac:dyDescent="0.2">
      <c r="A52" s="7" t="s">
        <v>28</v>
      </c>
      <c r="B52" s="22">
        <v>0</v>
      </c>
      <c r="C52" s="22">
        <v>0</v>
      </c>
      <c r="D52" s="15"/>
    </row>
    <row r="53" spans="1:4" ht="11.25" customHeight="1" x14ac:dyDescent="0.2">
      <c r="A53" s="8"/>
      <c r="B53" s="23"/>
      <c r="C53" s="23"/>
      <c r="D53" s="13" t="s">
        <v>38</v>
      </c>
    </row>
    <row r="54" spans="1:4" ht="11.25" customHeight="1" x14ac:dyDescent="0.2">
      <c r="A54" s="6" t="s">
        <v>7</v>
      </c>
      <c r="B54" s="21">
        <f>SUM(B55+B58)</f>
        <v>588156.84</v>
      </c>
      <c r="C54" s="21">
        <f>SUM(C55+C58)</f>
        <v>231968.92</v>
      </c>
      <c r="D54" s="13" t="s">
        <v>38</v>
      </c>
    </row>
    <row r="55" spans="1:4" ht="11.25" customHeight="1" x14ac:dyDescent="0.2">
      <c r="A55" s="7" t="s">
        <v>29</v>
      </c>
      <c r="B55" s="22">
        <f>SUM(B56+B57)</f>
        <v>0</v>
      </c>
      <c r="C55" s="22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22">
        <v>0</v>
      </c>
      <c r="C56" s="22">
        <v>0</v>
      </c>
      <c r="D56" s="13" t="s">
        <v>50</v>
      </c>
    </row>
    <row r="57" spans="1:4" ht="11.25" customHeight="1" x14ac:dyDescent="0.2">
      <c r="A57" s="7" t="s">
        <v>27</v>
      </c>
      <c r="B57" s="22">
        <v>0</v>
      </c>
      <c r="C57" s="22">
        <v>0</v>
      </c>
      <c r="D57" s="13" t="s">
        <v>51</v>
      </c>
    </row>
    <row r="58" spans="1:4" ht="11.25" customHeight="1" x14ac:dyDescent="0.2">
      <c r="A58" s="7" t="s">
        <v>30</v>
      </c>
      <c r="B58" s="22">
        <v>588156.84</v>
      </c>
      <c r="C58" s="22">
        <v>231968.92</v>
      </c>
      <c r="D58" s="13" t="s">
        <v>38</v>
      </c>
    </row>
    <row r="59" spans="1:4" ht="11.25" customHeight="1" x14ac:dyDescent="0.2">
      <c r="A59" s="4" t="s">
        <v>46</v>
      </c>
      <c r="B59" s="21">
        <f>B48-B54</f>
        <v>-588156.84</v>
      </c>
      <c r="C59" s="21">
        <f>C48-C54</f>
        <v>-231968.92</v>
      </c>
      <c r="D59" s="13" t="s">
        <v>38</v>
      </c>
    </row>
    <row r="60" spans="1:4" ht="11.25" customHeight="1" x14ac:dyDescent="0.2">
      <c r="A60" s="9"/>
      <c r="B60" s="23"/>
      <c r="C60" s="23"/>
      <c r="D60" s="13" t="s">
        <v>38</v>
      </c>
    </row>
    <row r="61" spans="1:4" ht="11.25" customHeight="1" x14ac:dyDescent="0.2">
      <c r="A61" s="4" t="s">
        <v>31</v>
      </c>
      <c r="B61" s="21">
        <f>B59+B45+B33</f>
        <v>-49677.89999999979</v>
      </c>
      <c r="C61" s="21">
        <f>C59+C45+C33</f>
        <v>538998.99000000011</v>
      </c>
      <c r="D61" s="13" t="s">
        <v>38</v>
      </c>
    </row>
    <row r="62" spans="1:4" ht="11.25" customHeight="1" x14ac:dyDescent="0.2">
      <c r="A62" s="9"/>
      <c r="B62" s="23"/>
      <c r="C62" s="23"/>
      <c r="D62" s="13" t="s">
        <v>38</v>
      </c>
    </row>
    <row r="63" spans="1:4" ht="11.25" customHeight="1" x14ac:dyDescent="0.2">
      <c r="A63" s="4" t="s">
        <v>32</v>
      </c>
      <c r="B63" s="21">
        <v>3163814.73</v>
      </c>
      <c r="C63" s="21">
        <v>2624815.7400000002</v>
      </c>
      <c r="D63" s="13" t="s">
        <v>38</v>
      </c>
    </row>
    <row r="64" spans="1:4" ht="11.25" customHeight="1" x14ac:dyDescent="0.2">
      <c r="A64" s="9"/>
      <c r="B64" s="23"/>
      <c r="C64" s="23"/>
      <c r="D64" s="13" t="s">
        <v>38</v>
      </c>
    </row>
    <row r="65" spans="1:4" ht="11.25" customHeight="1" x14ac:dyDescent="0.2">
      <c r="A65" s="4" t="s">
        <v>33</v>
      </c>
      <c r="B65" s="21">
        <v>3114136.83</v>
      </c>
      <c r="C65" s="21">
        <v>3163814.73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19" t="s">
        <v>47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revision/>
  <cp:lastPrinted>2019-05-15T20:50:09Z</cp:lastPrinted>
  <dcterms:created xsi:type="dcterms:W3CDTF">2012-12-11T20:31:36Z</dcterms:created>
  <dcterms:modified xsi:type="dcterms:W3CDTF">2026-04-22T18:38:33Z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